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840" windowWidth="11340" windowHeight="6540" activeTab="0"/>
  </bookViews>
  <sheets>
    <sheet name="Pakiety 1-7" sheetId="1" r:id="rId1"/>
    <sheet name="Pakiety 8-16" sheetId="2" r:id="rId2"/>
    <sheet name="Arkusz2" sheetId="3" state="hidden" r:id="rId3"/>
  </sheets>
  <definedNames/>
  <calcPr fullCalcOnLoad="1"/>
</workbook>
</file>

<file path=xl/sharedStrings.xml><?xml version="1.0" encoding="utf-8"?>
<sst xmlns="http://schemas.openxmlformats.org/spreadsheetml/2006/main" count="583" uniqueCount="154">
  <si>
    <t>Lp.</t>
  </si>
  <si>
    <t>Nazwa  handlowa</t>
  </si>
  <si>
    <t xml:space="preserve">Wartość netto </t>
  </si>
  <si>
    <t>% VAT</t>
  </si>
  <si>
    <t>Wartość brutto</t>
  </si>
  <si>
    <t>Opis przedmiotu zamówienia</t>
  </si>
  <si>
    <t>J.m.</t>
  </si>
  <si>
    <t xml:space="preserve">Cena jedn. netto </t>
  </si>
  <si>
    <t>Przewidywana ilość zamówienia  na okres 12 m-cy</t>
  </si>
  <si>
    <t>kpl</t>
  </si>
  <si>
    <t>szt</t>
  </si>
  <si>
    <t>szt.</t>
  </si>
  <si>
    <t>Fartuch z fliseliny 1 x użytki</t>
  </si>
  <si>
    <t>Fartuch foliowy</t>
  </si>
  <si>
    <t>Maska jednorazowa 3 warst wiązana</t>
  </si>
  <si>
    <t>Serweta z włókniny foliowanej 45x75 bez otworu</t>
  </si>
  <si>
    <t xml:space="preserve"> op</t>
  </si>
  <si>
    <t xml:space="preserve">Czepek jednorazowy - męski-Furażerka </t>
  </si>
  <si>
    <t xml:space="preserve">Czepek  jednorazowy -damski </t>
  </si>
  <si>
    <t>Zestaw serwet jałowych do operacji kręgosłupa. Min. skład zestawu : 1 serweta min. 250x320 cm z otworem 9x22 cm otoczonym taśmą lepną, na serwecie uchwyt typu rzep do mocowania kabli i drenów , 1 serweta na stolik Mayo 80x140 cm (+/-5 cm)w kształcie worka składana teleskopowo, 1 serweta o min. wym.140x190 cm na stolik narzędziowy, min 2 taśmy samoprzylpne 10x 50 cm, min. 3 ręczniki  celulozowe. Zestaw wykonany z włókniny min. trójwarstwowej o min. gramaturze 74g/ m2.. Materiał musi spełniać wymogi normy EN 13795 cz. 1-3. Produkt bezpiecznie pakowany zawartość zestawu umieszczona w blisterze, zestawy do transportu pakowane w 2 kartony.</t>
  </si>
  <si>
    <t>Serweta jałowa 150x90 cm, nieprzylepna wykonana z min z dwuwarstwowej włokniny o gramaturze min 54 g/m2, która zapobiega przemakaniu płynów w obu kierunkach.Materiał musi spełniać wymogi normy EN 13795 cz 1-3</t>
  </si>
  <si>
    <t>Serweta jałowa 100x90 cm, nieprzylepna wykonana z min z dwuwarstwowej włokniny o gramaturze min 54 g/m2, która zapobiega przemakaniu płynów w obu kierunkach.Materiał musi spełniać wymogi normy EN 13795 cz 1-3</t>
  </si>
  <si>
    <t>Serweta jałowa 100x150 cm, nieprzylepna wykonana z min z dwuwarstwowej włokniny o gramaturze min 54 g/m2, która zapobiega przemakaniu płynów w obu kierunkach.Materiał musi spełniać wymogi normy EN 13795 cz 1-3</t>
  </si>
  <si>
    <t>Razem wartość pakietu:</t>
  </si>
  <si>
    <t>zestaw</t>
  </si>
  <si>
    <t>Zestaw porodowy: Materiał obłożenia musi spełniać wymogi normy EN 13795 1-3. Materiał serwet głównych musi posiadać min. 2 warstwy PE+PP ( polietylen,polipropylen). Minimalny skład zestawu:
1 serweta do podłożenia pod rodzącą 90 x 150 cm
1 prześcieradło do zaszywania 75 x 120 cm
1 obłożenie na łóżko 60 x 90 cm
1 prześcieradło dla dziecka 56 x 75 cm
6 ręczników do rąk 21 x 25 cm
1 obłożenie na łóżko 60 x 60 cm</t>
  </si>
  <si>
    <t>Serweta z włókniny foliowanej  65x67 z podłużnym otworem 10x5 z przylepcem</t>
  </si>
  <si>
    <t xml:space="preserve">Ochraniacze na obuwie -  foliowe w op.100szt. </t>
  </si>
  <si>
    <t xml:space="preserve">Prześcieradło 1x użytku z fliseliny 210x160  </t>
  </si>
  <si>
    <t>Serweta  1x użytku z fliseliny 160x90</t>
  </si>
  <si>
    <t>Zestaw serwet jałowych do laparoskopii z torbą na narzędzia. Min skład zestawu: 1  serweta min 250x 320 cm , z otworem 28x 30 cm(+/- 2 cm), z umocowaną do serwety po bokach otworu przezroczystą torbą na narzedzia( z obu stron pacjenta) Otwór w serwecie otoczony taśmą lepną , 1 serweta na stolik Mayo 80x 140 cm (+/- 5 cm), w kształcie worka składana teleskopowo, 1 serweta 140x 190 cm na stolik z narzedziami, min 3 ręczniki celulozowe. Zestaw wykonany z włokniny min trójwarstwowej o min gramaturze 74g/m2 spełniający wymagania normy EN  13795 cz.1-3. Produkt bezpiecznie pakowany zawartość zestawu umieszczona w blisterze, zestawy do transportu pakowane w 2 kartony.</t>
  </si>
  <si>
    <t>Zestaw do operacji dłoni/stopy. Min. Skład  zestawu o min wym 245x 320 cm z otworem o srednicy 3 cm wykończona neoprenem, serweta o min. Wym. 150x 100 cm, serweta do nakrycia stolika o min wymiary 140x190 cm,serweta do nakrycia stolika Mayo o wym 80x145 (+/-5 cm). składana teleskopowo, min. 3 reczniki celulozowe.Materiał  musi składać sie z min. 3 warstw( folia polietylenowa, włóknina polipropylenowa i włóknina wiskozowa) o min gramaturze materiału na na całej powierzchni 74 g/m2. Wymogi normy EN 13795 cz.1-3.Produkt bezpiecznie pakowany zawartość zestawu umieszczona w blisterze, zestawy do transportu pakowane w 2 kartony.</t>
  </si>
  <si>
    <t>Komplet chirurgiczny jednorazowego użytku / bluza i spodnie/.Nogawki bez ściągaczy.W spodniach wciągnięty trok z tej samej włókniny co cały komplet. Bluza posiada zaokrąglone wycięcie pod szyją obszyte białą lamówką oraz trzy wygodne kieszenie- jedną na piersi i dwie na dole.włóknina – 38g/m2- typu SMS antystatyczna włóknina z której wykonany jest jest komplet chirurgiczny, spełnia wymogi normy NF EN 13795 dot. Wartości progowych charakterystycznych dla odzieży chirurgicznej. Bez lateksu i kalafonii. Produkty pakowane oddzielnie w przezroczyste, zamknięte woreczki plastikowe, dla ochrony umieszczone w folii polietylenowej, a następnie pakowane w pudła kartonowe. Rozmiary S-XXL. Dostępny w trzech kolorach: niebieskim, granatowym, zielonym</t>
  </si>
  <si>
    <t>Kompl.</t>
  </si>
  <si>
    <t>dekolt V obszyty, 3 kieszenie , spodnie z paskiem, różowe XL</t>
  </si>
  <si>
    <t>dekolt  V obszyty, 3 kieszenie , spodnie z paskiem, różowe L</t>
  </si>
  <si>
    <t xml:space="preserve"> Dekolt  V obszyty, 3 kieszenie , spodnie z paskiem, różowe M</t>
  </si>
  <si>
    <t xml:space="preserve">Jałowy zestaw chirurgiczny podstawowy - serwety niezawierające celulozy ani wiskozy, wykonane z chłonnego laminatu polietylenu i włókniny  polipropylenowej o minimalnej gramaturze 62 g/m². Odporność na przeniknie cieczy – min. 200 cm H₂O. Skład : </t>
  </si>
  <si>
    <t>- 1 osłona na stolik Mayo  w kolorze czerwonym o min. wym. 80x145cm, wykonana z folii PE o min. grubości  0,065 mm wzmocniona włókniną polipropylenową</t>
  </si>
  <si>
    <t>- 1 górna  samoprzylepna serweta o minimalnych wymiarach 150x240cm</t>
  </si>
  <si>
    <t>- 1 dolna serweta samoprzylepna o min. wym. 170x175cm</t>
  </si>
  <si>
    <t>- 2 boczne serwety samoprzylepne o min. wym. 75x90cm</t>
  </si>
  <si>
    <t>- 1  taśma samoprzylepna 9x50cm</t>
  </si>
  <si>
    <t>- 4 ręczniki celulozowe  30x40cm wzmocnione syntetyczną siatką</t>
  </si>
  <si>
    <t xml:space="preserve"> Całość zawinięta w serwetę na stół instrumentariuszki o min. wym. 140x190cm  z folii polietylenowej o grubości min. </t>
  </si>
  <si>
    <t xml:space="preserve">Jałowy zestaw chirurgiczny uniwersalny wzmocniony - wykonany z chłonnego laminatu polietylenu i włókniny  polipropylenowej o minimalnej gramaturze 62 g/m² wzmocnionego włókniną typu Spunlace o gramaturze min. 70g/m² i współczynniku absorpcyjności min. 600%. Odporność na przeniknie cieczy – min. 200 cm H₂O. Skład : </t>
  </si>
  <si>
    <t>- 1 górna  samoprzylepna serweta o minimalnych wymiarach 150x240cm wzmocniona na powierzchni 50x75cm</t>
  </si>
  <si>
    <t>- 1 dolna serweta samoprzylepna o min. wym. 175x200cm wzmocniona na powierzchni min. 50x75cm</t>
  </si>
  <si>
    <t>- 2 boczne serwety samoprzylepne o min. wym. 75x90cm wzmocnione na powierzchni min. 45x60cm</t>
  </si>
  <si>
    <t xml:space="preserve"> - 1  taśma samoprzylepna 9x50cm</t>
  </si>
  <si>
    <t>- 1 dwukomorowa samoprzylepna   kieszeń na narzędzia chirurgiczne o wym. 30 x 40cm</t>
  </si>
  <si>
    <t xml:space="preserve"> Całość zawinięta w serwetę na stół instrumentariuszki o min. wym. 140x190cm z folii polietylenowej o grubości min. </t>
  </si>
  <si>
    <t xml:space="preserve">Jałowy zestaw chirurgiczny do artroskopii stawu kolanowego – serwety niezawierające celulozy ani wiskozy, wykonane z chłonnego laminatu polietylenu i włókniny  polipropylenowej o minimalnej gramaturze 62 g/m². Odporność materiału na przenikanie cieczy  - min. 200 cm H₂O. Skład : </t>
  </si>
  <si>
    <t>- 1 czerwona osłona na stolik Mayo o min. wym. 80x145cm, wykonana z folii PE o min. grubości  0,065 mm, wzmocniona włókniną polipropylenową</t>
  </si>
  <si>
    <t>- 1 serweta główna - minimalne wymiary 200x320cm posiadająca 2 elastyczne (o zmiennej średnicy) otwory na nogę ø7 i ø5 cm, worek do przechwytywania płynów z zaworem spustowym i uchwyt do mocowania przewodów i drenów 2,5x25cm</t>
  </si>
  <si>
    <t>- 1 serweta pod kończynę o wymiarach min. 150x150cm</t>
  </si>
  <si>
    <t>- 1 osłona na kończynę o min. wym. 25x80cm</t>
  </si>
  <si>
    <t>- 2 taśmy samoprzylepne wykonane z włókniny typu Spunlace 9x50cm,</t>
  </si>
  <si>
    <t>- 2 ręczniki celulozowe  30x40cm wzmocnione syntetyczną siatką</t>
  </si>
  <si>
    <t>- 1 dwukomorowa samoprzylepna  kieszeń na narzędzia chirurgiczne o wym. 30 x 40cm</t>
  </si>
  <si>
    <t xml:space="preserve">Jałowy zestaw do chirurgii biodra - wykonany z chłonnego laminatu polietylenu i włókniny  polipropylenowej o minimalnej gramaturze 62 g/m² wzmocnionego włókniną typu Spunlace o gramaturze min. 70g/m² i współczynniku absorpcyjności min. 600%. Odporność materiału na przenikanie cieczy – min. 200 cm H₂O.  Skład : </t>
  </si>
  <si>
    <t>1 czerwona osłona na stolik Mayo o min. wym. 80x145cm, wykonana z folii PE o min. grubości  0,065 mm, wzmocniona włókniną polipropylenową</t>
  </si>
  <si>
    <t>- 1 serweta główna o minimalnych wymiarach 200x260cm z samoprzylepnym wycięciem w kształcie "U" o min. wym. 7x95cm, wzmocniona na powierzchni min. 150x160cm</t>
  </si>
  <si>
    <t>- 1 serweta samoprzylepna o wymiarach min. 170x300cm</t>
  </si>
  <si>
    <t>- 1 serweta o min. wym. 150x150cm</t>
  </si>
  <si>
    <t>- 1 serweta o min. wym. 75x90cm</t>
  </si>
  <si>
    <t>- 1 osłona na kończynę o min. wym. 35x120cm</t>
  </si>
  <si>
    <t>- 2 taśmy samoprzylepne wykonane z włókniny typu Spunlace 9x50cm</t>
  </si>
  <si>
    <t>- 4 ręczniki celulozowe 30x40cm wzmocnione syntetyczną siatką</t>
  </si>
  <si>
    <t>-  1 dwukomorowa samoprzylepna   kieszeń na narzędzia chirurgiczne o wym. 30 x 40cm</t>
  </si>
  <si>
    <t>Komp.</t>
  </si>
  <si>
    <t>Serweta sterylna z otworem  o wymiarach 100x150 z otworem eliptycznym o wym. 9x12cm otoczonym taśmą lepną, serweta wykonana na całej powierzchni z  laminatu minimum 2-warstwowego (folia PE plus warstwa polipropylenu)  o gramaturze minimum 63g/m2, odporności na penetrację płynów ( nieprzemakalność): =&gt;100 cm. słupa wody oraz minimalnej wytrzymałości na rozerwanie 100 Kpa. Spełniająca wymagania normy EN  13795 cz.1-3.</t>
  </si>
  <si>
    <t xml:space="preserve">Szt </t>
  </si>
  <si>
    <t>Producent</t>
  </si>
  <si>
    <t>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</si>
  <si>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</si>
  <si>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Całość zawinięta ma być w serwetę na stół instrumentariuszki o min. wym. 140x190cm z folii polietylenowej o grubości min. 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</si>
  <si>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Całość zawinięta w serwetę na stół instrumentariuszki o min. wym. 140x190cm z folii polietylenowej o grubości min. 5 μm.wzmocnionej  włókniną polipropylenową na min. pow. 75x190cm.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jest dodatkowo wewnętrznie workiem z folii PE. Na opakowaniu zbiorczym kolorystyczny wskaźnik sterylizacji. Spełniający normy PN EN13795:2011 (E), EN11135-1:2007 oraz EN556-1</t>
  </si>
  <si>
    <t>Na opakowaniu jednostkowym piktogram potwierdzający, że zestaw nie zawiera lateksu. Opakowanie zbiorcze (karton) zabezpieczone dodatkowo wewnętrznie workiem z folii PE.  Spełniający normy PN EN13795:2011 (E), EN11135-1:2007 oraz EN556-1</t>
  </si>
  <si>
    <t xml:space="preserve">podkład higieniczny z pulpą celulozową i superabsorbentem  z zakładkami , 70x180 cm( warstwa chłonna 60x80, chłonność 1750 ml ) od strony pacjenta włóknina 15g/m2 , warstwa nieprzemakalna folia PE 21g/m2 </t>
  </si>
  <si>
    <t>podkład higieniczny z pulpą celulozową i superabsorbentem  60x90 ( chłonność 1500 ml) od strony pacjenta włóknina 11g/m2 , warstwa nieprzemakalna folia PE 20g/m2</t>
  </si>
  <si>
    <t>Pakiet nr 9. Zestawy porodowe</t>
  </si>
  <si>
    <t>Pakiet nr 10. Koszule przedoperacyjne</t>
  </si>
  <si>
    <t xml:space="preserve">Koszula dla pacjenta z krótkim rękawem, niebieska, SMS 35g/m2 wiązana w pasie i przy szyi. </t>
  </si>
  <si>
    <t>Pakiet nr 12. Serwety z włókniny foliowanej</t>
  </si>
  <si>
    <t>Pakiet nr 13. Ubrania operacyjne</t>
  </si>
  <si>
    <t xml:space="preserve">ubranie operacyjne ,SME 30g/m2,antystatyczne ,okragły dekold, 1 kieszeń , spodnie w gumkę , ciemnogranatowe XL </t>
  </si>
  <si>
    <t>komp</t>
  </si>
  <si>
    <t>1.</t>
  </si>
  <si>
    <t>Poszwa rozm.200x 160 cm z zakładką 30-35  cm</t>
  </si>
  <si>
    <t>Poszewka na poduszkę rozm.70x80cm z zakładka 20-25 cm</t>
  </si>
  <si>
    <t>Przescieradło rozm.250x160</t>
  </si>
  <si>
    <t>Podkład   rozm.160x80</t>
  </si>
  <si>
    <t>2.</t>
  </si>
  <si>
    <t>3.</t>
  </si>
  <si>
    <t>4.</t>
  </si>
  <si>
    <t>5.</t>
  </si>
  <si>
    <t>6.</t>
  </si>
  <si>
    <t>7.</t>
  </si>
  <si>
    <t>Spiochy niemowlęce 100%bawełna, kolorowe, w rozm. 74</t>
  </si>
  <si>
    <t>Spiochy niemowlęce 100%bawełna, kolorowe, w rozm. 80</t>
  </si>
  <si>
    <t>Pielucha tetrowa biała 80x80</t>
  </si>
  <si>
    <t>Piżamka dziecięca 100% bawełna, kolorowa, w rozm. 128</t>
  </si>
  <si>
    <t>Piżamka dziecięca 100% bawełna, kolorowa, w rozm. 158</t>
  </si>
  <si>
    <t>Piżamka dziecięca 100% bawełna, kolorowa, w rozm. 164</t>
  </si>
  <si>
    <t>Piżama męska, 100% bawelna, roz. XL</t>
  </si>
  <si>
    <t>Kaftanik niemowlęcy z kolorowej, miękkiej flaneli, z motywem dziecięcym , wiązany w rozm.76</t>
  </si>
  <si>
    <t>Kaftanik niemowlęcy z kolorowej, miękkiej flaneli, z motywem dziecięcym , wiązany w rozm.80</t>
  </si>
  <si>
    <t>Pakiet nr 15. Pościel szpitalna wielorazowa</t>
  </si>
  <si>
    <t>Pakiet nr 16. Pozostała bielizna wielorazowa</t>
  </si>
  <si>
    <t>Pościel szpitalna wielorazowa, biała dla Oddziału Ginekologiczno-Położniczego z wyhaftowaną w kolorze fioletowym nazwą szpitala i oddziału w prawym dolnym rogu, tkanina  100% bawełniana typu MEDICAL, o gramaturze tkaniny min.175 g/m2, temp.prania 95C, kurczliwość do 4%</t>
  </si>
  <si>
    <t>Podkład hydroskopowy, rozmiar 140x90cm, nieprzemakalny z dzianiny bawełniano-poliestrowej typu frotte. Odporny na kwasy i zasady oraz na działanie środków odkażających. Nie powoduje alergii i uczuleń. Daje możliwość wielokrotnego użycia. Do stosowania dzianiną do ciała</t>
  </si>
  <si>
    <t>Prześcieradło rozm.250x160</t>
  </si>
  <si>
    <t>Pakiet nr 1. Komplety chirurgiczne</t>
  </si>
  <si>
    <t>Pakiet nr 2. Komplety jednorazowe</t>
  </si>
  <si>
    <t>Pakiet nr 3. Zestawy chirurgiczne / fartuchy chirurgiczne</t>
  </si>
  <si>
    <t>Pakiet nr 4. Zestawy do operacji kręgosłupa/dłoni/stopy/laparoskopii</t>
  </si>
  <si>
    <t>Pakiet nr. 5. Serwety</t>
  </si>
  <si>
    <t xml:space="preserve">Pakiet nr 8. Podkłady higieniczne </t>
  </si>
  <si>
    <t xml:space="preserve">Pakiet nr 14. Ochraniacze ,czepki, fartuchy , bielizna </t>
  </si>
  <si>
    <r>
      <t xml:space="preserve">Ubranie operacyjne </t>
    </r>
    <r>
      <rPr>
        <sz val="9"/>
        <rFont val="Calibri"/>
        <family val="2"/>
      </rPr>
      <t xml:space="preserve">, SMS 42g/m2, antystatyczne , </t>
    </r>
  </si>
  <si>
    <r>
      <t xml:space="preserve">Ubranie operacyjne </t>
    </r>
    <r>
      <rPr>
        <sz val="9"/>
        <rFont val="Calibri"/>
        <family val="2"/>
      </rPr>
      <t>, SMS 42g/m2, antystatyczne ,</t>
    </r>
  </si>
  <si>
    <t>Pościel szpitalna wielorazowa, biała dla Oddziału Wewnętrznego z wyhaftowaną w kolorze rózowym nazwa szpitala i oddziału w prawym dolnym rogu, tkanina  100% bawełniana typu MEDICAL, o gramaturze tkaniny min.175 g/m2, temp.prania 95C, kurczliwość do 4%</t>
  </si>
  <si>
    <t>Pościel szpitalna wielorazowa, biała dla Oddziału Urazowo - Ortopedycznego z wyhaftowaną w kolorze zielonym nazwa szpitala i oddziału w prawym dolnym rogu, tkanina  100% bawełniana typu MEDICAL, o gramaturze tkaniny min.175 g/m2, temp.prania 95C, kurczliwość do 4%</t>
  </si>
  <si>
    <t xml:space="preserve">Pościel szpitalna wielorazowa, biała dla Oddziału Pediatrycznego z wyhaftowaną w kolorze niebieskim nazwą szpitala i oddziału w prawym dolnym rogu, tkanina  100% bawełniana typu MEDICAL, o gramaturze tkaniny min.175 g/m2, temp.prania 95C, kurczliwość do 4%, , </t>
  </si>
  <si>
    <t xml:space="preserve">Pościel szpitalna wielorazowa, biała dla Oddziału Rehabilitacji z wyhaftowaną w kolorze żółtym nazwą szpitala i oddziału w prawym dolnym rogu, tkanina  100% bawełniana typu MEDICAL, o gramaturze tkaniny min.175 g/m2, temp.prania 95C, kurczliwość do 4%, , </t>
  </si>
  <si>
    <t>Pieluchomajtki dla dorosłych ''L''</t>
  </si>
  <si>
    <t>Pieluszka jednorazowa dla noworodka 2-5kg</t>
  </si>
  <si>
    <t>Pieluszka jednorazowa  12-25kg</t>
  </si>
  <si>
    <t>Koc izotermiczny 160x200</t>
  </si>
  <si>
    <t xml:space="preserve">Komplet pościeli jednorazowej-poszewka, poszwa, przescieradlo </t>
  </si>
  <si>
    <t>Serweta sterylna z otworem  o wymiarach 50x60 z otworem o wym.7cm otoczonym taśmą lepną, serweta wykonana na całej powierzchni z  laminatu minimum 2-warstwowego (folia PE plus warstwa polipropylenu)  o gramaturze minimum 63g/m2, odporności na penetrację płynów (nieprzemakalność): =&gt;100 cm.  Spełniająca wymagania normy EN  13795 cz.1-3.</t>
  </si>
  <si>
    <t xml:space="preserve">rolka celulozowana niepodfoliowane 2 w. 50cmx 65 m </t>
  </si>
  <si>
    <t>Przewidywana ilość zamówienia  na okres 12  m-cy</t>
  </si>
  <si>
    <t>Pościel szpitalna wielorazowa, biała dla Oddziału Chirurgii Ogólnej z wyhaftowaną w kolorze pomarańczowym nazwa szpitala i oddziału w prawym dolnym rogu, tkanina  100% bawełniana typu MEDICAL, o gramaturze tkaniny min.175 g/m2, temp.prania 95C, kurczliwość do 4%</t>
  </si>
  <si>
    <t xml:space="preserve">Wymagania poz. 1
1. Przepuszczalność powietrza: Delikatny i miękki materiał, oddychający na całej powierzchni pieluchomajtki oraz delikatna włóknina wierzchnia, elastyczna nie przepuszczająca wilgoci, optymalnie dopasowująca pieluchomajtki do kształtu ciała, co spowoduje nie przesiąkanie moczu na zewnątrz.
2.Zapobieganie przedostawaniu się przykrych zapachów – na opakowaniu informacja od producenta /odour system/
Zawartość w pielucho majtkach   superabsorbentu powodującego neutralizowanie nieprzyjemnych i kłopotliwych zapachów. 
3. Zabezpieczenie przed przemakaniem – wymóg konieczny
Dodatkowe zastosowanie barierek i miękkich nie lateksowych gumek wokół pasa i nóg zabezpieczające  przed wyciekaniem moczu i luźnego stolca. Anatomiczny kształt wkładu chłonnego oraz brzegi zawierające włókna  zapewniają doskonałe dopasowanie i przyleganie do powierzchni ud,  eliminując ryzyko otarcia. Wskaźnik wilgotności informujący o konieczności zmiany pieluchy
4. Elastyczne przylepcorzepy :
Elastyczne przylepcorzepy z dwiema parami różnej szerokości 
Układ przylepców równoważący różne siły naciągu na biodrach i pośladkach zwiększający  stabilność mocowania pieluchomajtki. Podwójny elastyczny przylepiec umożliwiający wielokrotne otwieranie i zapinanie pielucho majtek
5. Obwód   100 - 150cm  -  Rozmiar LARGE ,  obwód bioder, brzucha 100 – 150 cm. 
</t>
  </si>
  <si>
    <t xml:space="preserve">Kocyk dziecięcy </t>
  </si>
  <si>
    <t>Poszewka na kocyk niemowlęcy w rozm. 80x80,na zakładkę, 100% bawełna, kolorowa, w motywy dzieciece</t>
  </si>
  <si>
    <t>Pakiet nr 11. Pieluchomajtki, pieluszki jednorazowe</t>
  </si>
  <si>
    <t>Pieluszka jednorazowa  3-6kg</t>
  </si>
  <si>
    <t>Pieluszka jednorazowa 5-9kg ( 4-9 kg)</t>
  </si>
  <si>
    <t>Pieluszka jednorazowa  8- 18 kg (7-18kg)</t>
  </si>
  <si>
    <t xml:space="preserve">Pieluszka jednorazowa  9-20 kg </t>
  </si>
  <si>
    <t>Barierowy jałowy fartuch chirurgiczny niezawierający wiskozy ani celulozy, wykonany z pięciowarstwowej włókniny SMMMS o minimalnej gramaturze 35 g/m². Odporność na przeniknie cieczy – min. 49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 Na opakowaniu wskaźnik sterylizacji oraz 2 samoprzylepne naklejki transferowe zawierające nazwę dostawcy, numer referencyjny, numer serii i datę ważności.</t>
  </si>
  <si>
    <t>Barierowy jałowy wzmocniony fartuch chirurgiczny  niezawierający wiskozy ani celulozy, wykonany z pięciowarstwowej włókniny SMMMS o minimalnej gramaturze 35 g/m², wzmacniany wewnętrznie z przodu i na ¾ rękawów laminatem polietylenu i polipropylenu o minimalnej gramaturze 45 g/m². Odporność na przeniknie cieczy w obszarze krytycznym – min. 215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 Na opakowaniu wskaźnik sterylizacji oraz 2 samoprzylepne naklejki transferowe zawierające nazwę dostawcy, numer referencyjny, numer serii i datę ważności.</t>
  </si>
  <si>
    <t>Pakiet nr 6. Serwety , osłony, pokrowce i zestawy</t>
  </si>
  <si>
    <t>Sterylny pokrowiec na aparature na ramie C o wtm.100x220 cm, wykonany z mocnej, przeżroczystej folii PE o grubosci min.0,005 mm, sciagniety wyjatkoow elastyczna gumka umozliwiajaca łatwe  nałożenie na przyrząd. W zestawie znajduje się dodtakowa gumka  na głowicę.</t>
  </si>
  <si>
    <t>Sterylny pokrowiec na kamere do artroskopii lub laparoskopii o wymiarach 17x250 cm, wykonanej z mocnej przeżroczystej folii PE o grubosci  min 0, 05 mm, teleskopowo złozony z tasmami do mocowania na końcówkach</t>
  </si>
  <si>
    <t xml:space="preserve">Sterylna osłona na kończyne o wymioarach 37x105 cm, wykonana na całej powierzchni z laminatu min. 2 warstwowego (folia PE +  wartswa polipropylenu) o gramaturze min. 63g/m2, odpornosci na  penetracje płynów (nieprzemakalnośc): 100 cm słupa wody oraz min wytrzymałości na rozerwanie 100 Kpa. Do opakowania dołaczone  2 tasmy samoprzylepne 45x49 cm do mocowania osłony </t>
  </si>
  <si>
    <t xml:space="preserve">Zestaw do zabiegów na kończynie górnej
Minimalny, parametry i  skład i wymiary:
1) Serweta chirurgiczna do zabiegów na kończynie górnej  o wymiarach 150/370x280cm, posiadająca samouszczelniający się otwór o średnicy 3,5cm, otoczony warstwą – 1szt.
2) Osłona na stolik Mayo 79x145cm – 1szt.
3) serweta na stolik narzędziowy 150x190cm (zawinięcie zestawu) – 1szt.
Wykonany z:
-serweta  z pozycji  1  wykonana z laminatu trójwarstwowego  włóknina 23 g/m2 -folia PE 40, warstwa wysokochłonna wokół otworu włóknina  50 g/m2
- serweta z pozycji 3 wykonana z laminatu dwuwarstwowego folia PE 55 mikronów / włóknina 23 g/m2
- osłona z pozycji 7 wykonana z folii o grubości 60 mikronów wzmocniona w strefie blatu stolika włókniną 27g/m2
</t>
  </si>
  <si>
    <t>Pakiet nr 7. Zestaw do ciecia cesarskiego</t>
  </si>
  <si>
    <t xml:space="preserve">Jałowy zestaw chirurgiczny do cesarskiego cięcia  - serwety niezawierające celulozy ani wiskozy, wykonane z chłonnego laminatu polietylenu i włókniny  polipropylenowej o minimalnej gramaturze 62 g/m². Odporność materiału na przeniknie cieczy – min. 200 cm H₂O.  Skład : 
- 1 czerwona osłona na stolik Mayo (dostępna także niebieska)  o min. wym. 80x145cm, wykonana z folii PE o min. grubości  0,065 mm, wzmocniona włókniną polipropylenową
- 1 serweta główna o min. wym. 250x315cm,  z przylepnym oknem otoczonym torbą do zbiórki płynów o min wym. 80x80cm , 2. zaworami i  kształtownikiem, 
- 1 owinięcie dla noworodka wykonane z miękkiej białej włókniny typu Spunlace 50 g/m²o min. wym. 90x100cm
- 1  taśma samoprzylepna 9x50cm
- 2 ręczniki celulozowe  30x40cm wzmocnione syntetyczną siatką
Całość zawinięta ma być w serwetę na stół instrumentariuszki o min. wym. 140x190cm z folii polietylenowej o grubości min. 5 μm wzmocnionej włókniną polipropylenową na min. pow. 75x190cm.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PN EN 13795 : 2011 ,
 EN ISO 11135 -1: 2007 oraz EN 556 – 1:2001
</t>
  </si>
  <si>
    <t xml:space="preserve">Jałowy zestaw chirurgiczny do cesarskiego cięcia  - serwety niezawierające celulozy ani wiskozy, wykonane z chłonnego laminatu polietylenu i włókniny  polipropylenowej o minimalnej gramaturze 62 g/m². Odporność materiału na przeniknie cieczy – min. 200 cm H₂O.  Skład : 
- 1 czerwona osłona na stolik Mayo o min. wym. 80x145cm, wykonana z folii PE o min. grubości  0,065 mm, wzmocniona włókniną polipropylenową
- 1 serweta główna o min. wym. 250x315cm,  z przylepnym oknem otoczonym torbą do zbiórki płynów o min wym. 80x80cm , 2. zaworami i  kształtownikiem, 
- 1 owinięcie dla noworodka wykonane z miękkiej białej włókniny typu Spunlace 50 g/m²o min. wym. 90x100cm
- 1  taśma samoprzylepna 9x50cm
- 2 ręczniki celulozowe  30x40cm wzmocnione syntetyczną siatką
Całość zawinięta ma być w serwetę na stół instrumentariuszki o min. wym. 140x190cm z folii polietylenowej o grubości min. 5 μm wzmocnionej włókniną polipropylenową na min. pow. 75x190cm.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PN EN 13795 : 2011 ,
 EN ISO 11135 -1: 2007 oraz EN 556 – 1:2001
</t>
  </si>
  <si>
    <t xml:space="preserve">Pościel szpitalna wielorazowa, biała dla Oddziału Intensywnej Opieki  z wyhaftowaną w kolorze czerwonym nazwa szpitala i oddziału w prawym dolnym rogu, tkanina  100% bawełniana typu MEDICAL, o gramaturze tkaniny min.175 g/m2, temp.prania 95C, kurczliwość do 4%, , </t>
  </si>
</sst>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_-* #,##0.0\ &quot;zł&quot;_-;\-* #,##0.0\ &quot;zł&quot;_-;_-* &quot;-&quot;??\ &quot;zł&quot;_-;_-@_-"/>
    <numFmt numFmtId="168" formatCode="#,##0\ &quot;DM&quot;;\-#,##0\ &quot;DM&quot;"/>
    <numFmt numFmtId="169" formatCode="#,##0\ &quot;DM&quot;;[Red]\-#,##0\ &quot;DM&quot;"/>
    <numFmt numFmtId="170" formatCode="#,##0.00\ &quot;DM&quot;;\-#,##0.00\ &quot;DM&quot;"/>
    <numFmt numFmtId="171" formatCode="#,##0.00\ &quot;DM&quot;;[Red]\-#,##0.00\ &quot;DM&quot;"/>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2]\ #,##0.00_);[Red]\([$€-2]\ #,##0.00\)"/>
    <numFmt numFmtId="178" formatCode="#,##0.00\ _z_ł"/>
    <numFmt numFmtId="179" formatCode="#,##0\ _z_ł"/>
    <numFmt numFmtId="180" formatCode="#,##0.00\ &quot;zł&quot;"/>
    <numFmt numFmtId="181" formatCode="#,##0.000\ _z_ł"/>
    <numFmt numFmtId="182" formatCode="#,##0.0\ _z_ł"/>
    <numFmt numFmtId="183" formatCode="0.000000"/>
    <numFmt numFmtId="184" formatCode="0.00000"/>
    <numFmt numFmtId="185" formatCode="0.0000"/>
    <numFmt numFmtId="186" formatCode="0.000"/>
    <numFmt numFmtId="187" formatCode="0.0"/>
    <numFmt numFmtId="188" formatCode="[$-415]d\ mmmm\ yyyy"/>
  </numFmts>
  <fonts count="44">
    <font>
      <sz val="10"/>
      <name val="Arial CE"/>
      <family val="0"/>
    </font>
    <font>
      <u val="single"/>
      <sz val="10"/>
      <color indexed="12"/>
      <name val="Arial CE"/>
      <family val="0"/>
    </font>
    <font>
      <u val="single"/>
      <sz val="10"/>
      <color indexed="36"/>
      <name val="Arial CE"/>
      <family val="0"/>
    </font>
    <font>
      <b/>
      <sz val="9"/>
      <name val="Arial"/>
      <family val="2"/>
    </font>
    <font>
      <sz val="9"/>
      <name val="Arial"/>
      <family val="2"/>
    </font>
    <font>
      <b/>
      <sz val="8"/>
      <name val="Arial"/>
      <family val="2"/>
    </font>
    <font>
      <sz val="9"/>
      <name val="Calibri"/>
      <family val="2"/>
    </font>
    <font>
      <sz val="9"/>
      <color indexed="8"/>
      <name val="Arial"/>
      <family val="2"/>
    </font>
    <font>
      <sz val="8"/>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medium"/>
      <right style="medium"/>
      <top style="medium"/>
      <bottom style="medium"/>
    </border>
    <border>
      <left/>
      <right>
        <color indexed="63"/>
      </right>
      <top style="thin"/>
      <bottom style="thin"/>
    </border>
    <border>
      <left style="thin"/>
      <right style="thin"/>
      <top style="thin"/>
      <bottom>
        <color indexed="63"/>
      </bottom>
    </border>
    <border>
      <left style="medium"/>
      <right style="medium"/>
      <top>
        <color indexed="63"/>
      </top>
      <bottom style="mediu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124">
    <xf numFmtId="0" fontId="0" fillId="0" borderId="0" xfId="0" applyAlignment="1">
      <alignment/>
    </xf>
    <xf numFmtId="0" fontId="4" fillId="0" borderId="10" xfId="0" applyFont="1" applyFill="1" applyBorder="1" applyAlignment="1">
      <alignment horizontal="lef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178" fontId="4" fillId="0" borderId="11" xfId="0" applyNumberFormat="1" applyFont="1" applyBorder="1" applyAlignment="1">
      <alignment vertical="center"/>
    </xf>
    <xf numFmtId="178" fontId="4" fillId="0" borderId="10" xfId="0" applyNumberFormat="1"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0" xfId="0" applyFont="1" applyAlignment="1">
      <alignment horizontal="right" vertical="center"/>
    </xf>
    <xf numFmtId="0" fontId="4" fillId="0" borderId="0" xfId="0" applyFont="1" applyFill="1" applyAlignment="1">
      <alignment horizontal="left" vertical="center" wrapText="1"/>
    </xf>
    <xf numFmtId="178" fontId="3" fillId="0" borderId="12" xfId="0" applyNumberFormat="1" applyFont="1" applyBorder="1" applyAlignment="1">
      <alignment vertical="center"/>
    </xf>
    <xf numFmtId="3" fontId="4" fillId="0" borderId="10" xfId="0" applyNumberFormat="1" applyFont="1" applyFill="1" applyBorder="1" applyAlignment="1">
      <alignment horizontal="center" vertical="center"/>
    </xf>
    <xf numFmtId="178" fontId="4" fillId="0" borderId="13" xfId="0" applyNumberFormat="1" applyFont="1" applyBorder="1" applyAlignment="1">
      <alignment vertical="center"/>
    </xf>
    <xf numFmtId="0" fontId="4" fillId="0" borderId="11" xfId="0" applyFont="1" applyBorder="1" applyAlignment="1">
      <alignment vertical="center"/>
    </xf>
    <xf numFmtId="0" fontId="3" fillId="0" borderId="14" xfId="0" applyFont="1" applyFill="1" applyBorder="1" applyAlignment="1">
      <alignment horizontal="center" vertical="center" wrapText="1"/>
    </xf>
    <xf numFmtId="178" fontId="4" fillId="0" borderId="12" xfId="0" applyNumberFormat="1" applyFont="1" applyBorder="1" applyAlignment="1">
      <alignment vertical="center"/>
    </xf>
    <xf numFmtId="178" fontId="3" fillId="0" borderId="15" xfId="0" applyNumberFormat="1" applyFont="1" applyBorder="1" applyAlignment="1">
      <alignment vertical="center"/>
    </xf>
    <xf numFmtId="3" fontId="4" fillId="0" borderId="0" xfId="0" applyNumberFormat="1" applyFont="1" applyFill="1" applyAlignment="1">
      <alignment horizontal="center" vertical="center"/>
    </xf>
    <xf numFmtId="3" fontId="5" fillId="0" borderId="10" xfId="0" applyNumberFormat="1" applyFont="1" applyFill="1" applyBorder="1" applyAlignment="1">
      <alignment horizontal="center" vertical="center" wrapText="1"/>
    </xf>
    <xf numFmtId="178" fontId="3" fillId="0" borderId="0" xfId="0" applyNumberFormat="1"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wrapText="1"/>
    </xf>
    <xf numFmtId="8" fontId="6" fillId="0" borderId="0" xfId="0" applyNumberFormat="1" applyFont="1" applyBorder="1" applyAlignment="1">
      <alignment vertical="center" wrapText="1"/>
    </xf>
    <xf numFmtId="9" fontId="6" fillId="0" borderId="0" xfId="0" applyNumberFormat="1" applyFont="1" applyBorder="1" applyAlignment="1">
      <alignment vertical="center" wrapText="1"/>
    </xf>
    <xf numFmtId="0" fontId="6" fillId="0" borderId="10" xfId="0" applyFont="1" applyBorder="1" applyAlignment="1">
      <alignment vertical="center" wrapText="1"/>
    </xf>
    <xf numFmtId="8" fontId="6" fillId="0" borderId="10" xfId="0" applyNumberFormat="1" applyFont="1" applyBorder="1" applyAlignment="1">
      <alignment vertical="center" wrapText="1"/>
    </xf>
    <xf numFmtId="9" fontId="6" fillId="0" borderId="10" xfId="0" applyNumberFormat="1" applyFont="1" applyBorder="1" applyAlignment="1">
      <alignment vertical="center" wrapText="1"/>
    </xf>
    <xf numFmtId="0" fontId="6" fillId="0" borderId="14"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horizontal="center" vertical="center" wrapText="1"/>
    </xf>
    <xf numFmtId="8" fontId="6" fillId="0" borderId="16" xfId="0" applyNumberFormat="1" applyFont="1" applyBorder="1" applyAlignment="1">
      <alignment vertical="center" wrapText="1"/>
    </xf>
    <xf numFmtId="9" fontId="6" fillId="0" borderId="16" xfId="0" applyNumberFormat="1" applyFont="1" applyBorder="1" applyAlignment="1">
      <alignment vertical="center" wrapText="1"/>
    </xf>
    <xf numFmtId="0" fontId="6" fillId="0" borderId="11" xfId="0" applyFont="1" applyBorder="1" applyAlignment="1">
      <alignment vertical="center" wrapText="1"/>
    </xf>
    <xf numFmtId="0" fontId="6" fillId="0" borderId="17" xfId="0" applyFont="1" applyBorder="1" applyAlignment="1">
      <alignment vertical="center" wrapText="1"/>
    </xf>
    <xf numFmtId="0" fontId="6" fillId="0" borderId="0" xfId="0" applyFont="1" applyBorder="1" applyAlignment="1">
      <alignment horizontal="center" vertical="center" wrapText="1"/>
    </xf>
    <xf numFmtId="0" fontId="6" fillId="0" borderId="18" xfId="0" applyFont="1" applyBorder="1" applyAlignment="1">
      <alignment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178" fontId="6" fillId="0" borderId="12" xfId="0" applyNumberFormat="1" applyFont="1" applyBorder="1" applyAlignment="1">
      <alignment vertical="center" wrapText="1"/>
    </xf>
    <xf numFmtId="178" fontId="6" fillId="0" borderId="16" xfId="0" applyNumberFormat="1" applyFont="1" applyBorder="1" applyAlignment="1">
      <alignment vertical="center" wrapText="1"/>
    </xf>
    <xf numFmtId="178" fontId="6" fillId="0" borderId="10" xfId="0" applyNumberFormat="1" applyFont="1" applyBorder="1" applyAlignment="1">
      <alignment vertical="center" wrapText="1"/>
    </xf>
    <xf numFmtId="8" fontId="6" fillId="0" borderId="19" xfId="0" applyNumberFormat="1" applyFont="1" applyBorder="1" applyAlignment="1">
      <alignment vertical="center" wrapText="1"/>
    </xf>
    <xf numFmtId="9" fontId="6" fillId="0" borderId="13" xfId="0" applyNumberFormat="1" applyFont="1" applyBorder="1" applyAlignment="1">
      <alignment vertical="center" wrapText="1"/>
    </xf>
    <xf numFmtId="178" fontId="4" fillId="0" borderId="0" xfId="0" applyNumberFormat="1" applyFont="1" applyAlignment="1">
      <alignment vertical="center"/>
    </xf>
    <xf numFmtId="178" fontId="3" fillId="0" borderId="14" xfId="0" applyNumberFormat="1" applyFont="1" applyFill="1" applyBorder="1" applyAlignment="1">
      <alignment horizontal="center" vertical="center" wrapText="1"/>
    </xf>
    <xf numFmtId="178" fontId="6" fillId="0" borderId="0" xfId="0" applyNumberFormat="1" applyFont="1" applyBorder="1" applyAlignment="1">
      <alignment vertical="center" wrapText="1"/>
    </xf>
    <xf numFmtId="178" fontId="3"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9" fontId="4" fillId="0" borderId="10" xfId="55" applyFont="1" applyBorder="1" applyAlignment="1">
      <alignment vertical="center"/>
    </xf>
    <xf numFmtId="9" fontId="4" fillId="0" borderId="13" xfId="55" applyFont="1" applyBorder="1" applyAlignment="1">
      <alignment vertical="center"/>
    </xf>
    <xf numFmtId="0" fontId="3" fillId="0" borderId="0" xfId="0" applyFont="1" applyAlignment="1">
      <alignment horizontal="left" vertical="center" wrapText="1"/>
    </xf>
    <xf numFmtId="0" fontId="4" fillId="0" borderId="10" xfId="0" applyFont="1" applyBorder="1" applyAlignment="1">
      <alignment horizontal="right" vertical="center"/>
    </xf>
    <xf numFmtId="178" fontId="3" fillId="0" borderId="10" xfId="0" applyNumberFormat="1" applyFont="1" applyBorder="1" applyAlignment="1">
      <alignment vertical="center"/>
    </xf>
    <xf numFmtId="9" fontId="4" fillId="0" borderId="10" xfId="0" applyNumberFormat="1" applyFont="1" applyBorder="1" applyAlignment="1">
      <alignment vertical="center"/>
    </xf>
    <xf numFmtId="0" fontId="4" fillId="0" borderId="11" xfId="0" applyNumberFormat="1" applyFont="1" applyBorder="1" applyAlignment="1">
      <alignment horizontal="center" vertical="center"/>
    </xf>
    <xf numFmtId="0" fontId="5"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vertical="center" wrapText="1"/>
    </xf>
    <xf numFmtId="0" fontId="3" fillId="0" borderId="10" xfId="0" applyFont="1" applyBorder="1" applyAlignment="1">
      <alignment vertical="center"/>
    </xf>
    <xf numFmtId="0" fontId="3" fillId="0" borderId="10" xfId="0" applyFont="1" applyBorder="1" applyAlignment="1">
      <alignment horizontal="center" vertical="center"/>
    </xf>
    <xf numFmtId="3" fontId="3" fillId="0" borderId="10" xfId="0" applyNumberFormat="1" applyFont="1" applyBorder="1" applyAlignment="1">
      <alignment vertical="center"/>
    </xf>
    <xf numFmtId="3" fontId="4" fillId="0" borderId="10" xfId="0" applyNumberFormat="1" applyFont="1" applyBorder="1" applyAlignment="1">
      <alignment vertical="center"/>
    </xf>
    <xf numFmtId="0" fontId="4" fillId="33" borderId="10" xfId="0" applyFont="1" applyFill="1" applyBorder="1" applyAlignment="1">
      <alignment horizontal="left" vertical="center" wrapText="1"/>
    </xf>
    <xf numFmtId="0" fontId="6" fillId="0" borderId="20" xfId="0" applyFont="1" applyBorder="1" applyAlignment="1">
      <alignment vertical="center" wrapText="1"/>
    </xf>
    <xf numFmtId="0" fontId="4" fillId="34" borderId="10" xfId="0" applyFont="1" applyFill="1" applyBorder="1" applyAlignment="1">
      <alignment horizontal="left" vertical="center" wrapText="1"/>
    </xf>
    <xf numFmtId="3" fontId="4" fillId="34" borderId="10" xfId="0" applyNumberFormat="1" applyFont="1" applyFill="1" applyBorder="1" applyAlignment="1">
      <alignment horizontal="center" vertical="center"/>
    </xf>
    <xf numFmtId="178" fontId="4" fillId="34" borderId="11" xfId="0" applyNumberFormat="1" applyFont="1" applyFill="1" applyBorder="1" applyAlignment="1">
      <alignment vertical="center"/>
    </xf>
    <xf numFmtId="178" fontId="4" fillId="34" borderId="10" xfId="0" applyNumberFormat="1" applyFont="1" applyFill="1" applyBorder="1" applyAlignment="1">
      <alignment vertical="center"/>
    </xf>
    <xf numFmtId="9" fontId="4" fillId="34" borderId="10" xfId="55" applyFont="1" applyFill="1" applyBorder="1" applyAlignment="1">
      <alignment vertical="center"/>
    </xf>
    <xf numFmtId="0" fontId="4" fillId="34" borderId="10" xfId="0" applyFont="1" applyFill="1" applyBorder="1" applyAlignment="1">
      <alignment vertical="center"/>
    </xf>
    <xf numFmtId="3" fontId="3" fillId="34" borderId="10" xfId="0" applyNumberFormat="1" applyFont="1" applyFill="1" applyBorder="1" applyAlignment="1">
      <alignment vertical="center"/>
    </xf>
    <xf numFmtId="0" fontId="4" fillId="34" borderId="10" xfId="0" applyFont="1" applyFill="1" applyBorder="1" applyAlignment="1">
      <alignment horizontal="center" vertical="center"/>
    </xf>
    <xf numFmtId="3" fontId="7" fillId="34" borderId="10" xfId="0" applyNumberFormat="1" applyFont="1" applyFill="1" applyBorder="1" applyAlignment="1">
      <alignment horizontal="center" vertical="center"/>
    </xf>
    <xf numFmtId="178" fontId="3" fillId="0" borderId="10" xfId="0" applyNumberFormat="1" applyFont="1" applyBorder="1" applyAlignment="1">
      <alignment horizontal="center" vertical="center"/>
    </xf>
    <xf numFmtId="178" fontId="3" fillId="0" borderId="0" xfId="0" applyNumberFormat="1" applyFont="1" applyBorder="1" applyAlignment="1">
      <alignment horizontal="center" vertical="center"/>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8" fontId="6" fillId="0" borderId="10" xfId="0" applyNumberFormat="1" applyFont="1" applyBorder="1" applyAlignment="1">
      <alignment vertical="center" wrapText="1"/>
    </xf>
    <xf numFmtId="178" fontId="6" fillId="0" borderId="14" xfId="0" applyNumberFormat="1" applyFont="1" applyBorder="1" applyAlignment="1">
      <alignment horizontal="center" vertical="center" wrapText="1"/>
    </xf>
    <xf numFmtId="178" fontId="6" fillId="0" borderId="21" xfId="0" applyNumberFormat="1" applyFont="1" applyBorder="1" applyAlignment="1">
      <alignment horizontal="center" vertical="center" wrapText="1"/>
    </xf>
    <xf numFmtId="178" fontId="6" fillId="0" borderId="14" xfId="0" applyNumberFormat="1" applyFont="1" applyBorder="1" applyAlignment="1">
      <alignment horizontal="right" vertical="center" wrapText="1"/>
    </xf>
    <xf numFmtId="178" fontId="6" fillId="0" borderId="21" xfId="0" applyNumberFormat="1" applyFont="1" applyBorder="1" applyAlignment="1">
      <alignment horizontal="right"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178" fontId="6" fillId="0" borderId="10" xfId="0" applyNumberFormat="1" applyFont="1" applyBorder="1" applyAlignment="1">
      <alignment vertical="center" wrapText="1"/>
    </xf>
    <xf numFmtId="178" fontId="6" fillId="0" borderId="14" xfId="0" applyNumberFormat="1" applyFont="1" applyBorder="1" applyAlignment="1">
      <alignment vertical="center" wrapText="1"/>
    </xf>
    <xf numFmtId="9" fontId="6" fillId="0" borderId="14" xfId="0" applyNumberFormat="1" applyFont="1" applyBorder="1" applyAlignment="1">
      <alignment vertical="center" wrapText="1"/>
    </xf>
    <xf numFmtId="9" fontId="6" fillId="0" borderId="17" xfId="0" applyNumberFormat="1" applyFont="1" applyBorder="1" applyAlignment="1">
      <alignment vertical="center" wrapText="1"/>
    </xf>
    <xf numFmtId="9" fontId="6" fillId="0" borderId="16" xfId="0" applyNumberFormat="1" applyFont="1" applyBorder="1" applyAlignment="1">
      <alignment vertical="center" wrapText="1"/>
    </xf>
    <xf numFmtId="178" fontId="6" fillId="0" borderId="16" xfId="0" applyNumberFormat="1" applyFont="1" applyBorder="1" applyAlignment="1">
      <alignment horizontal="center" vertical="center" wrapText="1"/>
    </xf>
    <xf numFmtId="178" fontId="6" fillId="0" borderId="17" xfId="0" applyNumberFormat="1" applyFont="1" applyBorder="1" applyAlignment="1">
      <alignment horizontal="center" vertical="center" wrapText="1"/>
    </xf>
    <xf numFmtId="0" fontId="6" fillId="0" borderId="16" xfId="0" applyFont="1" applyBorder="1" applyAlignment="1">
      <alignment vertical="center" wrapText="1"/>
    </xf>
    <xf numFmtId="178" fontId="6" fillId="0" borderId="16" xfId="0" applyNumberFormat="1" applyFont="1" applyBorder="1" applyAlignment="1">
      <alignment vertical="center" wrapText="1"/>
    </xf>
    <xf numFmtId="178" fontId="6" fillId="0" borderId="17" xfId="0" applyNumberFormat="1" applyFont="1" applyBorder="1" applyAlignment="1">
      <alignment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6" xfId="0" applyFont="1" applyBorder="1" applyAlignment="1">
      <alignment horizontal="center" vertical="center" wrapText="1"/>
    </xf>
    <xf numFmtId="9" fontId="6" fillId="0" borderId="10" xfId="0" applyNumberFormat="1" applyFont="1" applyBorder="1" applyAlignment="1">
      <alignment vertical="center" wrapText="1"/>
    </xf>
    <xf numFmtId="9" fontId="6" fillId="0" borderId="14" xfId="0" applyNumberFormat="1" applyFont="1" applyBorder="1" applyAlignment="1">
      <alignment horizontal="center" vertical="center" wrapText="1"/>
    </xf>
    <xf numFmtId="9" fontId="6" fillId="0" borderId="16" xfId="0" applyNumberFormat="1" applyFont="1" applyBorder="1" applyAlignment="1">
      <alignment horizontal="center" vertical="center" wrapText="1"/>
    </xf>
    <xf numFmtId="8" fontId="6" fillId="0" borderId="16" xfId="0" applyNumberFormat="1" applyFont="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3" fillId="0" borderId="19" xfId="0" applyFont="1" applyFill="1" applyBorder="1" applyAlignment="1">
      <alignment horizontal="left" vertical="center" wrapText="1"/>
    </xf>
    <xf numFmtId="0" fontId="43" fillId="0" borderId="1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53"/>
  <sheetViews>
    <sheetView tabSelected="1" zoomScale="120" zoomScaleNormal="120" zoomScalePageLayoutView="110" workbookViewId="0" topLeftCell="A146">
      <selection activeCell="E152" sqref="E152"/>
    </sheetView>
  </sheetViews>
  <sheetFormatPr defaultColWidth="9.00390625" defaultRowHeight="12.75"/>
  <cols>
    <col min="1" max="1" width="5.00390625" style="4" bestFit="1" customWidth="1"/>
    <col min="2" max="2" width="51.25390625" style="3" customWidth="1"/>
    <col min="3" max="3" width="9.00390625" style="4" customWidth="1"/>
    <col min="4" max="4" width="13.125" style="25" customWidth="1"/>
    <col min="5" max="5" width="12.625" style="5" customWidth="1"/>
    <col min="6" max="6" width="12.75390625" style="51" customWidth="1"/>
    <col min="7" max="7" width="8.625" style="5" customWidth="1"/>
    <col min="8" max="8" width="13.25390625" style="51" customWidth="1"/>
    <col min="9" max="9" width="17.125" style="5" customWidth="1"/>
    <col min="10" max="10" width="16.75390625" style="5" customWidth="1"/>
    <col min="11" max="16384" width="9.00390625" style="5" customWidth="1"/>
  </cols>
  <sheetData>
    <row r="1" ht="12">
      <c r="B1" s="63"/>
    </row>
    <row r="2" ht="12">
      <c r="B2" s="58" t="s">
        <v>113</v>
      </c>
    </row>
    <row r="3" spans="1:10" ht="55.5" customHeight="1" thickBot="1">
      <c r="A3" s="6" t="s">
        <v>0</v>
      </c>
      <c r="B3" s="7" t="s">
        <v>5</v>
      </c>
      <c r="C3" s="7" t="s">
        <v>6</v>
      </c>
      <c r="D3" s="26" t="s">
        <v>8</v>
      </c>
      <c r="E3" s="7" t="s">
        <v>7</v>
      </c>
      <c r="F3" s="52" t="s">
        <v>2</v>
      </c>
      <c r="G3" s="7" t="s">
        <v>3</v>
      </c>
      <c r="H3" s="52" t="s">
        <v>4</v>
      </c>
      <c r="I3" s="8" t="s">
        <v>1</v>
      </c>
      <c r="J3" s="8" t="s">
        <v>73</v>
      </c>
    </row>
    <row r="4" spans="1:10" ht="176.25" customHeight="1" thickBot="1">
      <c r="A4" s="37">
        <v>1</v>
      </c>
      <c r="B4" s="32" t="s">
        <v>32</v>
      </c>
      <c r="C4" s="37" t="s">
        <v>33</v>
      </c>
      <c r="D4" s="37">
        <v>6400</v>
      </c>
      <c r="E4" s="49"/>
      <c r="F4" s="46"/>
      <c r="G4" s="50"/>
      <c r="H4" s="48"/>
      <c r="I4" s="40"/>
      <c r="J4" s="32"/>
    </row>
    <row r="5" spans="1:10" ht="20.25" customHeight="1">
      <c r="A5" s="42"/>
      <c r="B5" s="29"/>
      <c r="C5" s="42"/>
      <c r="D5" s="42"/>
      <c r="E5" s="30"/>
      <c r="F5" s="53"/>
      <c r="G5" s="31"/>
      <c r="H5" s="53"/>
      <c r="I5" s="29"/>
      <c r="J5" s="29"/>
    </row>
    <row r="6" spans="1:10" ht="27.75" customHeight="1">
      <c r="A6" s="42"/>
      <c r="B6" s="29"/>
      <c r="C6" s="42"/>
      <c r="D6" s="42"/>
      <c r="E6" s="30"/>
      <c r="F6" s="53"/>
      <c r="G6" s="31"/>
      <c r="H6" s="53"/>
      <c r="I6" s="29"/>
      <c r="J6" s="29"/>
    </row>
    <row r="7" spans="1:10" ht="24.75" customHeight="1">
      <c r="A7" s="42"/>
      <c r="B7" s="58" t="s">
        <v>114</v>
      </c>
      <c r="C7" s="42"/>
      <c r="D7" s="42"/>
      <c r="E7" s="29"/>
      <c r="F7" s="53"/>
      <c r="G7" s="29"/>
      <c r="H7" s="53"/>
      <c r="I7" s="29"/>
      <c r="J7" s="29"/>
    </row>
    <row r="8" spans="1:10" ht="55.5" customHeight="1">
      <c r="A8" s="6" t="s">
        <v>0</v>
      </c>
      <c r="B8" s="22" t="s">
        <v>5</v>
      </c>
      <c r="C8" s="7" t="s">
        <v>6</v>
      </c>
      <c r="D8" s="26" t="s">
        <v>8</v>
      </c>
      <c r="E8" s="7" t="s">
        <v>7</v>
      </c>
      <c r="F8" s="54" t="s">
        <v>2</v>
      </c>
      <c r="G8" s="7" t="s">
        <v>3</v>
      </c>
      <c r="H8" s="54" t="s">
        <v>4</v>
      </c>
      <c r="I8" s="8" t="s">
        <v>1</v>
      </c>
      <c r="J8" s="8" t="s">
        <v>73</v>
      </c>
    </row>
    <row r="9" spans="1:10" ht="12">
      <c r="A9" s="106">
        <v>1</v>
      </c>
      <c r="B9" s="35" t="s">
        <v>120</v>
      </c>
      <c r="C9" s="107" t="s">
        <v>33</v>
      </c>
      <c r="D9" s="108">
        <v>200</v>
      </c>
      <c r="E9" s="112"/>
      <c r="F9" s="104"/>
      <c r="G9" s="100"/>
      <c r="H9" s="88"/>
      <c r="I9" s="103"/>
      <c r="J9" s="103"/>
    </row>
    <row r="10" spans="1:10" ht="16.5" customHeight="1">
      <c r="A10" s="92"/>
      <c r="B10" s="36" t="s">
        <v>34</v>
      </c>
      <c r="C10" s="94"/>
      <c r="D10" s="85"/>
      <c r="E10" s="87"/>
      <c r="F10" s="96"/>
      <c r="G10" s="109"/>
      <c r="H10" s="101"/>
      <c r="I10" s="83"/>
      <c r="J10" s="83"/>
    </row>
    <row r="11" spans="1:10" ht="12">
      <c r="A11" s="92">
        <v>2</v>
      </c>
      <c r="B11" s="35" t="s">
        <v>120</v>
      </c>
      <c r="C11" s="94" t="s">
        <v>33</v>
      </c>
      <c r="D11" s="85">
        <v>200</v>
      </c>
      <c r="E11" s="83"/>
      <c r="F11" s="104"/>
      <c r="G11" s="100"/>
      <c r="H11" s="88"/>
      <c r="I11" s="83"/>
      <c r="J11" s="83"/>
    </row>
    <row r="12" spans="1:10" ht="12">
      <c r="A12" s="92"/>
      <c r="B12" s="36" t="s">
        <v>35</v>
      </c>
      <c r="C12" s="94"/>
      <c r="D12" s="85"/>
      <c r="E12" s="83"/>
      <c r="F12" s="96"/>
      <c r="G12" s="109"/>
      <c r="H12" s="101"/>
      <c r="I12" s="83"/>
      <c r="J12" s="83"/>
    </row>
    <row r="13" spans="1:10" ht="12">
      <c r="A13" s="85">
        <v>3</v>
      </c>
      <c r="B13" s="32" t="s">
        <v>121</v>
      </c>
      <c r="C13" s="85" t="s">
        <v>33</v>
      </c>
      <c r="D13" s="85">
        <v>370</v>
      </c>
      <c r="E13" s="83"/>
      <c r="F13" s="104"/>
      <c r="G13" s="100"/>
      <c r="H13" s="88"/>
      <c r="I13" s="83"/>
      <c r="J13" s="83"/>
    </row>
    <row r="14" spans="1:10" ht="12.75" thickBot="1">
      <c r="A14" s="85"/>
      <c r="B14" s="32" t="s">
        <v>36</v>
      </c>
      <c r="C14" s="85"/>
      <c r="D14" s="85"/>
      <c r="E14" s="83"/>
      <c r="F14" s="96"/>
      <c r="G14" s="109"/>
      <c r="H14" s="89"/>
      <c r="I14" s="83"/>
      <c r="J14" s="83"/>
    </row>
    <row r="15" spans="1:10" ht="24.75" customHeight="1" thickBot="1">
      <c r="A15" s="42"/>
      <c r="B15" s="29"/>
      <c r="C15" s="42"/>
      <c r="D15" s="42"/>
      <c r="E15" s="16" t="s">
        <v>23</v>
      </c>
      <c r="F15" s="18"/>
      <c r="H15" s="18"/>
      <c r="I15" s="29"/>
      <c r="J15" s="29"/>
    </row>
    <row r="16" spans="1:10" ht="24.75" customHeight="1">
      <c r="A16" s="42"/>
      <c r="B16" s="29"/>
      <c r="C16" s="42"/>
      <c r="D16" s="42"/>
      <c r="E16" s="16"/>
      <c r="F16" s="27"/>
      <c r="H16" s="27"/>
      <c r="I16" s="29"/>
      <c r="J16" s="29"/>
    </row>
    <row r="17" spans="1:10" ht="24.75" customHeight="1">
      <c r="A17" s="42"/>
      <c r="B17" s="29"/>
      <c r="C17" s="42"/>
      <c r="D17" s="42"/>
      <c r="E17" s="16"/>
      <c r="F17" s="27"/>
      <c r="H17" s="27"/>
      <c r="I17" s="29"/>
      <c r="J17" s="29"/>
    </row>
    <row r="18" spans="1:10" ht="12">
      <c r="A18" s="42"/>
      <c r="B18" s="29"/>
      <c r="C18" s="42"/>
      <c r="D18" s="42"/>
      <c r="E18" s="29"/>
      <c r="F18" s="53"/>
      <c r="G18" s="31"/>
      <c r="H18" s="53"/>
      <c r="I18" s="29"/>
      <c r="J18" s="29"/>
    </row>
    <row r="19" spans="1:10" ht="12">
      <c r="A19" s="42"/>
      <c r="B19" s="58" t="s">
        <v>115</v>
      </c>
      <c r="C19" s="42"/>
      <c r="D19" s="42"/>
      <c r="E19" s="29"/>
      <c r="F19" s="53"/>
      <c r="G19" s="31"/>
      <c r="H19" s="53"/>
      <c r="I19" s="29"/>
      <c r="J19" s="29"/>
    </row>
    <row r="20" spans="1:10" ht="55.5" customHeight="1">
      <c r="A20" s="6" t="s">
        <v>0</v>
      </c>
      <c r="B20" s="22" t="s">
        <v>5</v>
      </c>
      <c r="C20" s="7" t="s">
        <v>6</v>
      </c>
      <c r="D20" s="26" t="s">
        <v>8</v>
      </c>
      <c r="E20" s="7" t="s">
        <v>7</v>
      </c>
      <c r="F20" s="54" t="s">
        <v>2</v>
      </c>
      <c r="G20" s="7" t="s">
        <v>3</v>
      </c>
      <c r="H20" s="54" t="s">
        <v>4</v>
      </c>
      <c r="I20" s="8" t="s">
        <v>1</v>
      </c>
      <c r="J20" s="8" t="s">
        <v>73</v>
      </c>
    </row>
    <row r="21" spans="1:10" ht="60">
      <c r="A21" s="106">
        <v>1</v>
      </c>
      <c r="B21" s="35" t="s">
        <v>37</v>
      </c>
      <c r="C21" s="107" t="s">
        <v>33</v>
      </c>
      <c r="D21" s="108">
        <v>680</v>
      </c>
      <c r="E21" s="103"/>
      <c r="F21" s="104"/>
      <c r="G21" s="98"/>
      <c r="H21" s="97"/>
      <c r="I21" s="103"/>
      <c r="J21" s="103"/>
    </row>
    <row r="22" spans="1:10" ht="36">
      <c r="A22" s="92"/>
      <c r="B22" s="41" t="s">
        <v>38</v>
      </c>
      <c r="C22" s="94"/>
      <c r="D22" s="85"/>
      <c r="E22" s="83"/>
      <c r="F22" s="96"/>
      <c r="G22" s="99"/>
      <c r="H22" s="105"/>
      <c r="I22" s="83"/>
      <c r="J22" s="83"/>
    </row>
    <row r="23" spans="1:10" ht="24">
      <c r="A23" s="92"/>
      <c r="B23" s="41" t="s">
        <v>39</v>
      </c>
      <c r="C23" s="94"/>
      <c r="D23" s="85"/>
      <c r="E23" s="83"/>
      <c r="F23" s="96"/>
      <c r="G23" s="99"/>
      <c r="H23" s="105"/>
      <c r="I23" s="83"/>
      <c r="J23" s="83"/>
    </row>
    <row r="24" spans="1:10" ht="12">
      <c r="A24" s="92"/>
      <c r="B24" s="41" t="s">
        <v>40</v>
      </c>
      <c r="C24" s="94"/>
      <c r="D24" s="85"/>
      <c r="E24" s="83"/>
      <c r="F24" s="96"/>
      <c r="G24" s="99"/>
      <c r="H24" s="105"/>
      <c r="I24" s="83"/>
      <c r="J24" s="83"/>
    </row>
    <row r="25" spans="1:10" ht="18" customHeight="1">
      <c r="A25" s="92"/>
      <c r="B25" s="41" t="s">
        <v>41</v>
      </c>
      <c r="C25" s="94"/>
      <c r="D25" s="85"/>
      <c r="E25" s="83"/>
      <c r="F25" s="96"/>
      <c r="G25" s="99"/>
      <c r="H25" s="105"/>
      <c r="I25" s="83"/>
      <c r="J25" s="83"/>
    </row>
    <row r="26" spans="1:10" ht="17.25" customHeight="1">
      <c r="A26" s="92"/>
      <c r="B26" s="41" t="s">
        <v>42</v>
      </c>
      <c r="C26" s="94"/>
      <c r="D26" s="85"/>
      <c r="E26" s="83"/>
      <c r="F26" s="96"/>
      <c r="G26" s="99"/>
      <c r="H26" s="105"/>
      <c r="I26" s="83"/>
      <c r="J26" s="83"/>
    </row>
    <row r="27" spans="1:10" ht="20.25" customHeight="1">
      <c r="A27" s="92"/>
      <c r="B27" s="41" t="s">
        <v>43</v>
      </c>
      <c r="C27" s="94"/>
      <c r="D27" s="85"/>
      <c r="E27" s="83"/>
      <c r="F27" s="96"/>
      <c r="G27" s="99"/>
      <c r="H27" s="105"/>
      <c r="I27" s="83"/>
      <c r="J27" s="83"/>
    </row>
    <row r="28" spans="1:10" ht="24">
      <c r="A28" s="92"/>
      <c r="B28" s="41" t="s">
        <v>44</v>
      </c>
      <c r="C28" s="94"/>
      <c r="D28" s="85"/>
      <c r="E28" s="83"/>
      <c r="F28" s="96"/>
      <c r="G28" s="99"/>
      <c r="H28" s="105"/>
      <c r="I28" s="83"/>
      <c r="J28" s="83"/>
    </row>
    <row r="29" spans="1:10" ht="120">
      <c r="A29" s="92"/>
      <c r="B29" s="41" t="s">
        <v>74</v>
      </c>
      <c r="C29" s="94"/>
      <c r="D29" s="85"/>
      <c r="E29" s="83"/>
      <c r="F29" s="96"/>
      <c r="G29" s="100"/>
      <c r="H29" s="104"/>
      <c r="I29" s="83"/>
      <c r="J29" s="83"/>
    </row>
    <row r="30" spans="1:10" ht="78.75" customHeight="1">
      <c r="A30" s="92">
        <v>2</v>
      </c>
      <c r="B30" s="35" t="s">
        <v>45</v>
      </c>
      <c r="C30" s="94" t="s">
        <v>33</v>
      </c>
      <c r="D30" s="85">
        <v>1300</v>
      </c>
      <c r="E30" s="87"/>
      <c r="F30" s="96"/>
      <c r="G30" s="98"/>
      <c r="H30" s="88"/>
      <c r="I30" s="83"/>
      <c r="J30" s="83"/>
    </row>
    <row r="31" spans="1:10" ht="40.5" customHeight="1">
      <c r="A31" s="92"/>
      <c r="B31" s="41" t="s">
        <v>38</v>
      </c>
      <c r="C31" s="94"/>
      <c r="D31" s="85"/>
      <c r="E31" s="87"/>
      <c r="F31" s="96"/>
      <c r="G31" s="99"/>
      <c r="H31" s="102"/>
      <c r="I31" s="83"/>
      <c r="J31" s="83"/>
    </row>
    <row r="32" spans="1:10" ht="33" customHeight="1">
      <c r="A32" s="92"/>
      <c r="B32" s="41" t="s">
        <v>46</v>
      </c>
      <c r="C32" s="94"/>
      <c r="D32" s="85"/>
      <c r="E32" s="87"/>
      <c r="F32" s="96"/>
      <c r="G32" s="99"/>
      <c r="H32" s="102"/>
      <c r="I32" s="83"/>
      <c r="J32" s="83"/>
    </row>
    <row r="33" spans="1:10" ht="24">
      <c r="A33" s="92"/>
      <c r="B33" s="41" t="s">
        <v>47</v>
      </c>
      <c r="C33" s="94"/>
      <c r="D33" s="85"/>
      <c r="E33" s="87"/>
      <c r="F33" s="96"/>
      <c r="G33" s="99"/>
      <c r="H33" s="102"/>
      <c r="I33" s="83"/>
      <c r="J33" s="83"/>
    </row>
    <row r="34" spans="1:10" ht="24">
      <c r="A34" s="92"/>
      <c r="B34" s="41" t="s">
        <v>48</v>
      </c>
      <c r="C34" s="94"/>
      <c r="D34" s="85"/>
      <c r="E34" s="87"/>
      <c r="F34" s="96"/>
      <c r="G34" s="99"/>
      <c r="H34" s="102"/>
      <c r="I34" s="83"/>
      <c r="J34" s="83"/>
    </row>
    <row r="35" spans="1:10" ht="12">
      <c r="A35" s="92"/>
      <c r="B35" s="41" t="s">
        <v>49</v>
      </c>
      <c r="C35" s="94"/>
      <c r="D35" s="85"/>
      <c r="E35" s="87"/>
      <c r="F35" s="96"/>
      <c r="G35" s="99"/>
      <c r="H35" s="102"/>
      <c r="I35" s="83"/>
      <c r="J35" s="83"/>
    </row>
    <row r="36" spans="1:10" ht="24">
      <c r="A36" s="92"/>
      <c r="B36" s="41" t="s">
        <v>43</v>
      </c>
      <c r="C36" s="94"/>
      <c r="D36" s="85"/>
      <c r="E36" s="87"/>
      <c r="F36" s="96"/>
      <c r="G36" s="99"/>
      <c r="H36" s="102"/>
      <c r="I36" s="83"/>
      <c r="J36" s="83"/>
    </row>
    <row r="37" spans="1:10" ht="24">
      <c r="A37" s="92"/>
      <c r="B37" s="41" t="s">
        <v>50</v>
      </c>
      <c r="C37" s="94"/>
      <c r="D37" s="85"/>
      <c r="E37" s="87"/>
      <c r="F37" s="96"/>
      <c r="G37" s="99"/>
      <c r="H37" s="102"/>
      <c r="I37" s="83"/>
      <c r="J37" s="83"/>
    </row>
    <row r="38" spans="1:10" ht="25.5" customHeight="1">
      <c r="A38" s="92"/>
      <c r="B38" s="41" t="s">
        <v>51</v>
      </c>
      <c r="C38" s="94"/>
      <c r="D38" s="85"/>
      <c r="E38" s="87"/>
      <c r="F38" s="96"/>
      <c r="G38" s="99"/>
      <c r="H38" s="102"/>
      <c r="I38" s="83"/>
      <c r="J38" s="83"/>
    </row>
    <row r="39" spans="1:10" ht="114" customHeight="1">
      <c r="A39" s="92"/>
      <c r="B39" s="36" t="s">
        <v>75</v>
      </c>
      <c r="C39" s="94"/>
      <c r="D39" s="85"/>
      <c r="E39" s="87"/>
      <c r="F39" s="96"/>
      <c r="G39" s="100"/>
      <c r="H39" s="101"/>
      <c r="I39" s="83"/>
      <c r="J39" s="83"/>
    </row>
    <row r="40" spans="1:10" ht="48" customHeight="1" hidden="1">
      <c r="A40" s="85">
        <v>3</v>
      </c>
      <c r="B40" s="43"/>
      <c r="C40" s="85" t="s">
        <v>33</v>
      </c>
      <c r="D40" s="85">
        <v>50</v>
      </c>
      <c r="E40" s="87"/>
      <c r="F40" s="96"/>
      <c r="G40" s="98"/>
      <c r="H40" s="48">
        <f>ROUND((F40+F40*G40),2)</f>
        <v>0</v>
      </c>
      <c r="I40" s="83"/>
      <c r="J40" s="83"/>
    </row>
    <row r="41" spans="1:10" ht="65.25" customHeight="1">
      <c r="A41" s="85"/>
      <c r="B41" s="29" t="s">
        <v>52</v>
      </c>
      <c r="C41" s="85"/>
      <c r="D41" s="85"/>
      <c r="E41" s="87"/>
      <c r="F41" s="96"/>
      <c r="G41" s="99"/>
      <c r="H41" s="88"/>
      <c r="I41" s="83"/>
      <c r="J41" s="83"/>
    </row>
    <row r="42" spans="1:10" ht="45" customHeight="1">
      <c r="A42" s="85"/>
      <c r="B42" s="29" t="s">
        <v>53</v>
      </c>
      <c r="C42" s="85"/>
      <c r="D42" s="85"/>
      <c r="E42" s="87"/>
      <c r="F42" s="96"/>
      <c r="G42" s="99"/>
      <c r="H42" s="102"/>
      <c r="I42" s="83"/>
      <c r="J42" s="83"/>
    </row>
    <row r="43" spans="1:10" ht="54.75" customHeight="1">
      <c r="A43" s="85"/>
      <c r="B43" s="29" t="s">
        <v>54</v>
      </c>
      <c r="C43" s="85"/>
      <c r="D43" s="85"/>
      <c r="E43" s="87"/>
      <c r="F43" s="96"/>
      <c r="G43" s="99"/>
      <c r="H43" s="102"/>
      <c r="I43" s="83"/>
      <c r="J43" s="83"/>
    </row>
    <row r="44" spans="1:10" ht="12">
      <c r="A44" s="85"/>
      <c r="B44" s="29" t="s">
        <v>55</v>
      </c>
      <c r="C44" s="85"/>
      <c r="D44" s="85"/>
      <c r="E44" s="87"/>
      <c r="F44" s="96"/>
      <c r="G44" s="99"/>
      <c r="H44" s="102"/>
      <c r="I44" s="83"/>
      <c r="J44" s="83"/>
    </row>
    <row r="45" spans="1:10" ht="12">
      <c r="A45" s="85"/>
      <c r="B45" s="29" t="s">
        <v>56</v>
      </c>
      <c r="C45" s="85"/>
      <c r="D45" s="85"/>
      <c r="E45" s="87"/>
      <c r="F45" s="96"/>
      <c r="G45" s="99"/>
      <c r="H45" s="102"/>
      <c r="I45" s="83"/>
      <c r="J45" s="83"/>
    </row>
    <row r="46" spans="1:10" ht="24">
      <c r="A46" s="85"/>
      <c r="B46" s="29" t="s">
        <v>57</v>
      </c>
      <c r="C46" s="85"/>
      <c r="D46" s="85"/>
      <c r="E46" s="87"/>
      <c r="F46" s="96"/>
      <c r="G46" s="99"/>
      <c r="H46" s="102"/>
      <c r="I46" s="83"/>
      <c r="J46" s="83"/>
    </row>
    <row r="47" spans="1:10" ht="24">
      <c r="A47" s="85"/>
      <c r="B47" s="29" t="s">
        <v>58</v>
      </c>
      <c r="C47" s="85"/>
      <c r="D47" s="85"/>
      <c r="E47" s="87"/>
      <c r="F47" s="96"/>
      <c r="G47" s="99"/>
      <c r="H47" s="102"/>
      <c r="I47" s="83"/>
      <c r="J47" s="83"/>
    </row>
    <row r="48" spans="1:10" ht="24">
      <c r="A48" s="85"/>
      <c r="B48" s="29" t="s">
        <v>59</v>
      </c>
      <c r="C48" s="85"/>
      <c r="D48" s="85"/>
      <c r="E48" s="87"/>
      <c r="F48" s="96"/>
      <c r="G48" s="99"/>
      <c r="H48" s="102"/>
      <c r="I48" s="83"/>
      <c r="J48" s="83"/>
    </row>
    <row r="49" spans="1:10" ht="144">
      <c r="A49" s="85"/>
      <c r="B49" s="71" t="s">
        <v>76</v>
      </c>
      <c r="C49" s="85"/>
      <c r="D49" s="85"/>
      <c r="E49" s="87"/>
      <c r="F49" s="96"/>
      <c r="G49" s="100"/>
      <c r="H49" s="101"/>
      <c r="I49" s="83"/>
      <c r="J49" s="83"/>
    </row>
    <row r="50" spans="1:10" ht="72">
      <c r="A50" s="92">
        <v>4</v>
      </c>
      <c r="B50" s="41" t="s">
        <v>60</v>
      </c>
      <c r="C50" s="94" t="s">
        <v>70</v>
      </c>
      <c r="D50" s="85">
        <v>40</v>
      </c>
      <c r="E50" s="83"/>
      <c r="F50" s="96"/>
      <c r="G50" s="98"/>
      <c r="H50" s="88"/>
      <c r="I50" s="83"/>
      <c r="J50" s="83"/>
    </row>
    <row r="51" spans="1:10" ht="36">
      <c r="A51" s="92"/>
      <c r="B51" s="41" t="s">
        <v>61</v>
      </c>
      <c r="C51" s="94"/>
      <c r="D51" s="85"/>
      <c r="E51" s="83"/>
      <c r="F51" s="96"/>
      <c r="G51" s="99"/>
      <c r="H51" s="102"/>
      <c r="I51" s="83"/>
      <c r="J51" s="83"/>
    </row>
    <row r="52" spans="1:10" ht="36">
      <c r="A52" s="92"/>
      <c r="B52" s="41" t="s">
        <v>62</v>
      </c>
      <c r="C52" s="94"/>
      <c r="D52" s="85"/>
      <c r="E52" s="83"/>
      <c r="F52" s="96"/>
      <c r="G52" s="99"/>
      <c r="H52" s="102"/>
      <c r="I52" s="83"/>
      <c r="J52" s="83"/>
    </row>
    <row r="53" spans="1:10" ht="12">
      <c r="A53" s="92"/>
      <c r="B53" s="41" t="s">
        <v>63</v>
      </c>
      <c r="C53" s="94"/>
      <c r="D53" s="85"/>
      <c r="E53" s="83"/>
      <c r="F53" s="96"/>
      <c r="G53" s="99"/>
      <c r="H53" s="102"/>
      <c r="I53" s="83"/>
      <c r="J53" s="83"/>
    </row>
    <row r="54" spans="1:10" ht="12">
      <c r="A54" s="92"/>
      <c r="B54" s="41" t="s">
        <v>64</v>
      </c>
      <c r="C54" s="94"/>
      <c r="D54" s="85"/>
      <c r="E54" s="83"/>
      <c r="F54" s="96"/>
      <c r="G54" s="99"/>
      <c r="H54" s="102"/>
      <c r="I54" s="83"/>
      <c r="J54" s="83"/>
    </row>
    <row r="55" spans="1:10" ht="12">
      <c r="A55" s="92"/>
      <c r="B55" s="41" t="s">
        <v>65</v>
      </c>
      <c r="C55" s="94"/>
      <c r="D55" s="85"/>
      <c r="E55" s="83"/>
      <c r="F55" s="96"/>
      <c r="G55" s="99"/>
      <c r="H55" s="102"/>
      <c r="I55" s="83"/>
      <c r="J55" s="83"/>
    </row>
    <row r="56" spans="1:10" ht="12">
      <c r="A56" s="92"/>
      <c r="B56" s="41" t="s">
        <v>66</v>
      </c>
      <c r="C56" s="94"/>
      <c r="D56" s="85"/>
      <c r="E56" s="83"/>
      <c r="F56" s="96"/>
      <c r="G56" s="99"/>
      <c r="H56" s="102"/>
      <c r="I56" s="83"/>
      <c r="J56" s="83"/>
    </row>
    <row r="57" spans="1:10" ht="24">
      <c r="A57" s="92"/>
      <c r="B57" s="41" t="s">
        <v>67</v>
      </c>
      <c r="C57" s="94"/>
      <c r="D57" s="85"/>
      <c r="E57" s="83"/>
      <c r="F57" s="96"/>
      <c r="G57" s="99"/>
      <c r="H57" s="102"/>
      <c r="I57" s="83"/>
      <c r="J57" s="83"/>
    </row>
    <row r="58" spans="1:10" ht="12">
      <c r="A58" s="92"/>
      <c r="B58" s="41" t="s">
        <v>68</v>
      </c>
      <c r="C58" s="94"/>
      <c r="D58" s="85"/>
      <c r="E58" s="83"/>
      <c r="F58" s="96"/>
      <c r="G58" s="99"/>
      <c r="H58" s="102"/>
      <c r="I58" s="83"/>
      <c r="J58" s="83"/>
    </row>
    <row r="59" spans="1:10" ht="24">
      <c r="A59" s="92"/>
      <c r="B59" s="29" t="s">
        <v>69</v>
      </c>
      <c r="C59" s="94"/>
      <c r="D59" s="85"/>
      <c r="E59" s="83"/>
      <c r="F59" s="96"/>
      <c r="G59" s="99"/>
      <c r="H59" s="102"/>
      <c r="I59" s="83"/>
      <c r="J59" s="83"/>
    </row>
    <row r="60" spans="1:10" ht="144">
      <c r="A60" s="92"/>
      <c r="B60" s="36" t="s">
        <v>77</v>
      </c>
      <c r="C60" s="94"/>
      <c r="D60" s="85"/>
      <c r="E60" s="83"/>
      <c r="F60" s="96"/>
      <c r="G60" s="100"/>
      <c r="H60" s="101"/>
      <c r="I60" s="83"/>
      <c r="J60" s="83"/>
    </row>
    <row r="61" spans="1:10" ht="12" customHeight="1" hidden="1">
      <c r="A61" s="92">
        <v>5</v>
      </c>
      <c r="B61" s="41"/>
      <c r="C61" s="94" t="s">
        <v>10</v>
      </c>
      <c r="D61" s="85">
        <v>4000</v>
      </c>
      <c r="E61" s="83"/>
      <c r="F61" s="96"/>
      <c r="G61" s="98"/>
      <c r="H61" s="48">
        <f>ROUND((F61+F61*G61),2)</f>
        <v>0</v>
      </c>
      <c r="I61" s="83"/>
      <c r="J61" s="83"/>
    </row>
    <row r="62" spans="1:10" ht="156">
      <c r="A62" s="92"/>
      <c r="B62" s="41" t="s">
        <v>143</v>
      </c>
      <c r="C62" s="94"/>
      <c r="D62" s="85"/>
      <c r="E62" s="83"/>
      <c r="F62" s="96"/>
      <c r="G62" s="99"/>
      <c r="H62" s="88"/>
      <c r="I62" s="83"/>
      <c r="J62" s="83"/>
    </row>
    <row r="63" spans="1:10" ht="60">
      <c r="A63" s="92"/>
      <c r="B63" s="41" t="s">
        <v>78</v>
      </c>
      <c r="C63" s="94"/>
      <c r="D63" s="85"/>
      <c r="E63" s="83"/>
      <c r="F63" s="96"/>
      <c r="G63" s="100"/>
      <c r="H63" s="101"/>
      <c r="I63" s="83"/>
      <c r="J63" s="83"/>
    </row>
    <row r="64" spans="1:10" ht="192">
      <c r="A64" s="92">
        <v>6</v>
      </c>
      <c r="B64" s="35" t="s">
        <v>144</v>
      </c>
      <c r="C64" s="94" t="s">
        <v>10</v>
      </c>
      <c r="D64" s="85">
        <v>150</v>
      </c>
      <c r="E64" s="87"/>
      <c r="F64" s="96"/>
      <c r="G64" s="98"/>
      <c r="H64" s="88"/>
      <c r="I64" s="83"/>
      <c r="J64" s="83"/>
    </row>
    <row r="65" spans="1:10" ht="60.75" thickBot="1">
      <c r="A65" s="93"/>
      <c r="B65" s="41" t="s">
        <v>78</v>
      </c>
      <c r="C65" s="95"/>
      <c r="D65" s="86"/>
      <c r="E65" s="87"/>
      <c r="F65" s="97"/>
      <c r="G65" s="99"/>
      <c r="H65" s="89"/>
      <c r="I65" s="84"/>
      <c r="J65" s="84"/>
    </row>
    <row r="66" spans="1:10" ht="12.75" thickBot="1">
      <c r="A66" s="44"/>
      <c r="B66" s="43"/>
      <c r="C66" s="44"/>
      <c r="D66" s="44"/>
      <c r="E66" s="16" t="s">
        <v>23</v>
      </c>
      <c r="F66" s="18"/>
      <c r="H66" s="18"/>
      <c r="I66" s="43"/>
      <c r="J66" s="43"/>
    </row>
    <row r="67" spans="1:10" ht="12">
      <c r="A67" s="42"/>
      <c r="B67" s="29"/>
      <c r="C67" s="42"/>
      <c r="D67" s="42"/>
      <c r="E67" s="30"/>
      <c r="F67" s="53"/>
      <c r="G67" s="31"/>
      <c r="H67" s="53"/>
      <c r="I67" s="29"/>
      <c r="J67" s="29"/>
    </row>
    <row r="68" spans="1:10" ht="12">
      <c r="A68" s="42"/>
      <c r="B68" s="29"/>
      <c r="C68" s="42"/>
      <c r="D68" s="42"/>
      <c r="E68" s="30"/>
      <c r="F68" s="53"/>
      <c r="G68" s="31"/>
      <c r="H68" s="53"/>
      <c r="I68" s="29"/>
      <c r="J68" s="29"/>
    </row>
    <row r="69" spans="1:10" ht="12">
      <c r="A69" s="42"/>
      <c r="B69" s="29"/>
      <c r="C69" s="42"/>
      <c r="D69" s="42"/>
      <c r="E69" s="30"/>
      <c r="F69" s="53"/>
      <c r="G69" s="31"/>
      <c r="H69" s="53"/>
      <c r="I69" s="29"/>
      <c r="J69" s="29"/>
    </row>
    <row r="70" spans="1:10" ht="12">
      <c r="A70" s="42"/>
      <c r="B70" s="29"/>
      <c r="C70" s="42"/>
      <c r="D70" s="42"/>
      <c r="E70" s="30"/>
      <c r="F70" s="53"/>
      <c r="G70" s="31"/>
      <c r="H70" s="53"/>
      <c r="I70" s="29"/>
      <c r="J70" s="29"/>
    </row>
    <row r="71" spans="1:10" ht="12">
      <c r="A71" s="42"/>
      <c r="B71" s="29"/>
      <c r="C71" s="42"/>
      <c r="D71" s="42"/>
      <c r="E71" s="30"/>
      <c r="F71" s="53"/>
      <c r="G71" s="31"/>
      <c r="H71" s="53"/>
      <c r="I71" s="29"/>
      <c r="J71" s="29"/>
    </row>
    <row r="72" spans="1:10" ht="12">
      <c r="A72" s="42"/>
      <c r="B72" s="29"/>
      <c r="C72" s="42"/>
      <c r="D72" s="42"/>
      <c r="E72" s="30"/>
      <c r="F72" s="53"/>
      <c r="G72" s="31"/>
      <c r="H72" s="53"/>
      <c r="I72" s="29"/>
      <c r="J72" s="29"/>
    </row>
    <row r="73" spans="1:10" ht="12">
      <c r="A73" s="42"/>
      <c r="B73" s="64" t="s">
        <v>116</v>
      </c>
      <c r="C73" s="42"/>
      <c r="D73" s="42"/>
      <c r="E73" s="30"/>
      <c r="F73" s="53"/>
      <c r="G73" s="31"/>
      <c r="H73" s="53"/>
      <c r="I73" s="29"/>
      <c r="J73" s="29"/>
    </row>
    <row r="74" spans="1:10" ht="55.5" customHeight="1">
      <c r="A74" s="6" t="s">
        <v>0</v>
      </c>
      <c r="B74" s="22" t="s">
        <v>5</v>
      </c>
      <c r="C74" s="7" t="s">
        <v>6</v>
      </c>
      <c r="D74" s="26" t="s">
        <v>8</v>
      </c>
      <c r="E74" s="7" t="s">
        <v>7</v>
      </c>
      <c r="F74" s="54" t="s">
        <v>2</v>
      </c>
      <c r="G74" s="7" t="s">
        <v>3</v>
      </c>
      <c r="H74" s="54" t="s">
        <v>4</v>
      </c>
      <c r="I74" s="8" t="s">
        <v>1</v>
      </c>
      <c r="J74" s="8" t="s">
        <v>73</v>
      </c>
    </row>
    <row r="75" spans="1:10" ht="144.75" customHeight="1">
      <c r="A75" s="37">
        <v>1</v>
      </c>
      <c r="B75" s="32" t="s">
        <v>19</v>
      </c>
      <c r="C75" s="37" t="s">
        <v>10</v>
      </c>
      <c r="D75" s="37">
        <v>45</v>
      </c>
      <c r="E75" s="33"/>
      <c r="F75" s="48"/>
      <c r="G75" s="34"/>
      <c r="H75" s="48"/>
      <c r="I75" s="32"/>
      <c r="J75" s="32"/>
    </row>
    <row r="76" spans="1:10" ht="138" customHeight="1">
      <c r="A76" s="37">
        <v>2</v>
      </c>
      <c r="B76" s="32" t="s">
        <v>31</v>
      </c>
      <c r="C76" s="37" t="s">
        <v>10</v>
      </c>
      <c r="D76" s="37">
        <v>50</v>
      </c>
      <c r="E76" s="33"/>
      <c r="F76" s="48"/>
      <c r="G76" s="34"/>
      <c r="H76" s="48"/>
      <c r="I76" s="32"/>
      <c r="J76" s="32"/>
    </row>
    <row r="77" spans="1:10" ht="69" customHeight="1">
      <c r="A77" s="85">
        <v>3</v>
      </c>
      <c r="B77" s="83" t="s">
        <v>30</v>
      </c>
      <c r="C77" s="85" t="s">
        <v>10</v>
      </c>
      <c r="D77" s="85">
        <v>40</v>
      </c>
      <c r="E77" s="87"/>
      <c r="F77" s="88"/>
      <c r="G77" s="110"/>
      <c r="H77" s="90"/>
      <c r="I77" s="83"/>
      <c r="J77" s="83"/>
    </row>
    <row r="78" spans="1:10" ht="93.75" customHeight="1" thickBot="1">
      <c r="A78" s="86"/>
      <c r="B78" s="84"/>
      <c r="C78" s="86"/>
      <c r="D78" s="86"/>
      <c r="E78" s="87"/>
      <c r="F78" s="89"/>
      <c r="G78" s="111"/>
      <c r="H78" s="91"/>
      <c r="I78" s="84"/>
      <c r="J78" s="84"/>
    </row>
    <row r="79" spans="1:10" ht="26.25" customHeight="1" thickBot="1">
      <c r="A79" s="44"/>
      <c r="B79" s="43"/>
      <c r="C79" s="44"/>
      <c r="D79" s="44"/>
      <c r="E79" s="16" t="s">
        <v>23</v>
      </c>
      <c r="F79" s="18"/>
      <c r="H79" s="18"/>
      <c r="I79" s="43"/>
      <c r="J79" s="43"/>
    </row>
    <row r="80" spans="1:10" ht="22.5" customHeight="1">
      <c r="A80" s="42"/>
      <c r="B80" s="29"/>
      <c r="C80" s="42"/>
      <c r="D80" s="42"/>
      <c r="E80" s="30"/>
      <c r="F80" s="53"/>
      <c r="G80" s="29"/>
      <c r="H80" s="53"/>
      <c r="I80" s="29"/>
      <c r="J80" s="29"/>
    </row>
    <row r="81" spans="1:10" ht="15" customHeight="1">
      <c r="A81" s="42"/>
      <c r="B81" s="65" t="s">
        <v>117</v>
      </c>
      <c r="C81" s="42"/>
      <c r="D81" s="42"/>
      <c r="E81" s="29"/>
      <c r="F81" s="53"/>
      <c r="G81" s="29"/>
      <c r="H81" s="53"/>
      <c r="I81" s="29"/>
      <c r="J81" s="29"/>
    </row>
    <row r="82" spans="1:10" ht="55.5" customHeight="1">
      <c r="A82" s="6" t="s">
        <v>0</v>
      </c>
      <c r="B82" s="22" t="s">
        <v>5</v>
      </c>
      <c r="C82" s="7" t="s">
        <v>6</v>
      </c>
      <c r="D82" s="26" t="s">
        <v>8</v>
      </c>
      <c r="E82" s="7" t="s">
        <v>7</v>
      </c>
      <c r="F82" s="54" t="s">
        <v>2</v>
      </c>
      <c r="G82" s="7" t="s">
        <v>3</v>
      </c>
      <c r="H82" s="54" t="s">
        <v>4</v>
      </c>
      <c r="I82" s="8" t="s">
        <v>1</v>
      </c>
      <c r="J82" s="8" t="s">
        <v>73</v>
      </c>
    </row>
    <row r="83" spans="1:10" ht="57" customHeight="1">
      <c r="A83" s="45">
        <v>1</v>
      </c>
      <c r="B83" s="32" t="s">
        <v>20</v>
      </c>
      <c r="C83" s="45" t="s">
        <v>10</v>
      </c>
      <c r="D83" s="45">
        <v>500</v>
      </c>
      <c r="E83" s="38"/>
      <c r="F83" s="47"/>
      <c r="G83" s="34"/>
      <c r="H83" s="48"/>
      <c r="I83" s="36"/>
      <c r="J83" s="36"/>
    </row>
    <row r="84" spans="1:10" ht="48.75" thickBot="1">
      <c r="A84" s="37">
        <v>3</v>
      </c>
      <c r="B84" s="32" t="s">
        <v>22</v>
      </c>
      <c r="C84" s="37" t="s">
        <v>10</v>
      </c>
      <c r="D84" s="37">
        <v>380</v>
      </c>
      <c r="E84" s="33"/>
      <c r="F84" s="47"/>
      <c r="G84" s="34"/>
      <c r="H84" s="48"/>
      <c r="I84" s="32"/>
      <c r="J84" s="32"/>
    </row>
    <row r="85" spans="1:10" ht="19.5" customHeight="1" thickBot="1">
      <c r="A85" s="44"/>
      <c r="B85" s="43"/>
      <c r="C85" s="44"/>
      <c r="D85" s="44"/>
      <c r="E85" s="16" t="s">
        <v>23</v>
      </c>
      <c r="F85" s="18"/>
      <c r="H85" s="18"/>
      <c r="I85" s="43"/>
      <c r="J85" s="43"/>
    </row>
    <row r="86" spans="1:10" ht="12">
      <c r="A86" s="42"/>
      <c r="B86" s="29"/>
      <c r="C86" s="42"/>
      <c r="D86" s="42"/>
      <c r="E86" s="30"/>
      <c r="F86" s="53"/>
      <c r="G86" s="29"/>
      <c r="H86" s="53"/>
      <c r="I86" s="29"/>
      <c r="J86" s="29"/>
    </row>
    <row r="87" spans="1:10" ht="12">
      <c r="A87" s="42"/>
      <c r="B87" s="29"/>
      <c r="C87" s="42"/>
      <c r="D87" s="42"/>
      <c r="E87" s="30"/>
      <c r="F87" s="53"/>
      <c r="G87" s="29"/>
      <c r="H87" s="53"/>
      <c r="I87" s="29"/>
      <c r="J87" s="29"/>
    </row>
    <row r="88" spans="1:10" ht="12">
      <c r="A88" s="42"/>
      <c r="B88" s="29"/>
      <c r="C88" s="42"/>
      <c r="D88" s="42"/>
      <c r="E88" s="30"/>
      <c r="F88" s="53"/>
      <c r="G88" s="29"/>
      <c r="H88" s="53"/>
      <c r="I88" s="29"/>
      <c r="J88" s="29"/>
    </row>
    <row r="89" spans="1:10" ht="12">
      <c r="A89" s="42"/>
      <c r="B89" s="29"/>
      <c r="C89" s="42"/>
      <c r="D89" s="42"/>
      <c r="E89" s="30"/>
      <c r="F89" s="53"/>
      <c r="G89" s="29"/>
      <c r="H89" s="53"/>
      <c r="I89" s="29"/>
      <c r="J89" s="29"/>
    </row>
    <row r="90" spans="1:10" ht="12">
      <c r="A90" s="42"/>
      <c r="B90" s="29"/>
      <c r="C90" s="42"/>
      <c r="D90" s="42"/>
      <c r="E90" s="30"/>
      <c r="F90" s="53"/>
      <c r="G90" s="29"/>
      <c r="H90" s="53"/>
      <c r="I90" s="29"/>
      <c r="J90" s="29"/>
    </row>
    <row r="91" spans="1:10" ht="12">
      <c r="A91" s="42"/>
      <c r="B91" s="29"/>
      <c r="C91" s="42"/>
      <c r="D91" s="42"/>
      <c r="E91" s="30"/>
      <c r="F91" s="53"/>
      <c r="G91" s="29"/>
      <c r="H91" s="53"/>
      <c r="I91" s="29"/>
      <c r="J91" s="29"/>
    </row>
    <row r="92" spans="1:10" ht="12">
      <c r="A92" s="42"/>
      <c r="B92" s="29"/>
      <c r="C92" s="42"/>
      <c r="D92" s="42"/>
      <c r="E92" s="30"/>
      <c r="F92" s="53"/>
      <c r="G92" s="29"/>
      <c r="H92" s="53"/>
      <c r="I92" s="29"/>
      <c r="J92" s="29"/>
    </row>
    <row r="93" spans="1:10" ht="12">
      <c r="A93" s="42"/>
      <c r="B93" s="29"/>
      <c r="C93" s="42"/>
      <c r="D93" s="42"/>
      <c r="E93" s="30"/>
      <c r="F93" s="53"/>
      <c r="G93" s="29"/>
      <c r="H93" s="53"/>
      <c r="I93" s="29"/>
      <c r="J93" s="29"/>
    </row>
    <row r="94" spans="1:10" ht="12">
      <c r="A94" s="42"/>
      <c r="B94" s="29"/>
      <c r="C94" s="42"/>
      <c r="D94" s="42"/>
      <c r="E94" s="30"/>
      <c r="F94" s="53"/>
      <c r="G94" s="29"/>
      <c r="H94" s="53"/>
      <c r="I94" s="29"/>
      <c r="J94" s="29"/>
    </row>
    <row r="95" spans="1:10" ht="12">
      <c r="A95" s="42"/>
      <c r="B95" s="29"/>
      <c r="C95" s="42"/>
      <c r="D95" s="42"/>
      <c r="E95" s="30"/>
      <c r="F95" s="53"/>
      <c r="G95" s="29"/>
      <c r="H95" s="53"/>
      <c r="I95" s="29"/>
      <c r="J95" s="29"/>
    </row>
    <row r="96" spans="1:10" ht="12">
      <c r="A96" s="42"/>
      <c r="B96" s="29"/>
      <c r="C96" s="42"/>
      <c r="D96" s="42"/>
      <c r="E96" s="30"/>
      <c r="F96" s="53"/>
      <c r="G96" s="29"/>
      <c r="H96" s="53"/>
      <c r="I96" s="29"/>
      <c r="J96" s="29"/>
    </row>
    <row r="97" spans="1:10" ht="12">
      <c r="A97" s="42"/>
      <c r="B97" s="29"/>
      <c r="C97" s="42"/>
      <c r="D97" s="42"/>
      <c r="E97" s="30"/>
      <c r="F97" s="53"/>
      <c r="G97" s="29"/>
      <c r="H97" s="53"/>
      <c r="I97" s="29"/>
      <c r="J97" s="29"/>
    </row>
    <row r="98" spans="1:10" ht="12">
      <c r="A98" s="42"/>
      <c r="B98" s="29"/>
      <c r="C98" s="42"/>
      <c r="D98" s="42"/>
      <c r="E98" s="30"/>
      <c r="F98" s="53"/>
      <c r="G98" s="29"/>
      <c r="H98" s="53"/>
      <c r="I98" s="29"/>
      <c r="J98" s="29"/>
    </row>
    <row r="99" spans="1:10" ht="12">
      <c r="A99" s="42"/>
      <c r="B99" s="29"/>
      <c r="C99" s="42"/>
      <c r="D99" s="42"/>
      <c r="E99" s="30"/>
      <c r="F99" s="53"/>
      <c r="G99" s="29"/>
      <c r="H99" s="53"/>
      <c r="I99" s="29"/>
      <c r="J99" s="29"/>
    </row>
    <row r="100" spans="1:10" ht="12">
      <c r="A100" s="42"/>
      <c r="B100" s="29"/>
      <c r="C100" s="42"/>
      <c r="D100" s="42"/>
      <c r="E100" s="30"/>
      <c r="F100" s="53"/>
      <c r="G100" s="29"/>
      <c r="H100" s="53"/>
      <c r="I100" s="29"/>
      <c r="J100" s="29"/>
    </row>
    <row r="101" spans="1:10" ht="12">
      <c r="A101" s="42"/>
      <c r="B101" s="29"/>
      <c r="C101" s="42"/>
      <c r="D101" s="42"/>
      <c r="E101" s="30"/>
      <c r="F101" s="53"/>
      <c r="G101" s="29"/>
      <c r="H101" s="53"/>
      <c r="I101" s="29"/>
      <c r="J101" s="29"/>
    </row>
    <row r="102" spans="1:10" ht="12">
      <c r="A102" s="42"/>
      <c r="B102" s="29"/>
      <c r="C102" s="42"/>
      <c r="D102" s="42"/>
      <c r="E102" s="30"/>
      <c r="F102" s="53"/>
      <c r="G102" s="29"/>
      <c r="H102" s="53"/>
      <c r="I102" s="29"/>
      <c r="J102" s="29"/>
    </row>
    <row r="103" spans="1:10" ht="12">
      <c r="A103" s="42"/>
      <c r="B103" s="29"/>
      <c r="C103" s="42"/>
      <c r="D103" s="42"/>
      <c r="E103" s="30"/>
      <c r="F103" s="53"/>
      <c r="G103" s="29"/>
      <c r="H103" s="53"/>
      <c r="I103" s="29"/>
      <c r="J103" s="29"/>
    </row>
    <row r="104" spans="1:10" ht="12">
      <c r="A104" s="42"/>
      <c r="B104" s="29"/>
      <c r="C104" s="42"/>
      <c r="D104" s="42"/>
      <c r="E104" s="30"/>
      <c r="F104" s="53"/>
      <c r="G104" s="29"/>
      <c r="H104" s="53"/>
      <c r="I104" s="29"/>
      <c r="J104" s="29"/>
    </row>
    <row r="105" spans="1:10" ht="12">
      <c r="A105" s="42"/>
      <c r="B105" s="29"/>
      <c r="C105" s="42"/>
      <c r="D105" s="42"/>
      <c r="E105" s="30"/>
      <c r="F105" s="53"/>
      <c r="G105" s="29"/>
      <c r="H105" s="53"/>
      <c r="I105" s="29"/>
      <c r="J105" s="29"/>
    </row>
    <row r="106" spans="1:10" ht="12">
      <c r="A106" s="42"/>
      <c r="B106" s="29"/>
      <c r="C106" s="42"/>
      <c r="D106" s="42"/>
      <c r="E106" s="30"/>
      <c r="F106" s="53"/>
      <c r="G106" s="29"/>
      <c r="H106" s="53"/>
      <c r="I106" s="29"/>
      <c r="J106" s="29"/>
    </row>
    <row r="107" spans="1:10" ht="49.5" customHeight="1">
      <c r="A107" s="42"/>
      <c r="B107" s="29"/>
      <c r="C107" s="42"/>
      <c r="D107" s="42"/>
      <c r="E107" s="30"/>
      <c r="F107" s="53"/>
      <c r="G107" s="29"/>
      <c r="H107" s="53"/>
      <c r="I107" s="29"/>
      <c r="J107" s="29"/>
    </row>
    <row r="108" spans="1:10" ht="29.25" customHeight="1">
      <c r="A108" s="42"/>
      <c r="B108" s="29"/>
      <c r="C108" s="42"/>
      <c r="D108" s="42"/>
      <c r="E108" s="30"/>
      <c r="F108" s="53"/>
      <c r="G108" s="29"/>
      <c r="H108" s="53"/>
      <c r="I108" s="29"/>
      <c r="J108" s="29"/>
    </row>
    <row r="109" spans="1:10" ht="12">
      <c r="A109" s="42"/>
      <c r="B109" s="64" t="s">
        <v>145</v>
      </c>
      <c r="C109" s="42"/>
      <c r="D109" s="42"/>
      <c r="E109" s="30"/>
      <c r="F109" s="53"/>
      <c r="G109" s="29"/>
      <c r="H109" s="53"/>
      <c r="I109" s="29"/>
      <c r="J109" s="29"/>
    </row>
    <row r="110" spans="1:10" ht="55.5" customHeight="1">
      <c r="A110" s="6" t="s">
        <v>0</v>
      </c>
      <c r="B110" s="7" t="s">
        <v>5</v>
      </c>
      <c r="C110" s="7" t="s">
        <v>6</v>
      </c>
      <c r="D110" s="26" t="s">
        <v>8</v>
      </c>
      <c r="E110" s="7" t="s">
        <v>7</v>
      </c>
      <c r="F110" s="54" t="s">
        <v>2</v>
      </c>
      <c r="G110" s="7" t="s">
        <v>3</v>
      </c>
      <c r="H110" s="54" t="s">
        <v>4</v>
      </c>
      <c r="I110" s="8" t="s">
        <v>1</v>
      </c>
      <c r="J110" s="8" t="s">
        <v>73</v>
      </c>
    </row>
    <row r="111" spans="1:10" ht="101.25" customHeight="1">
      <c r="A111" s="45">
        <v>1</v>
      </c>
      <c r="B111" s="36" t="s">
        <v>71</v>
      </c>
      <c r="C111" s="45" t="s">
        <v>72</v>
      </c>
      <c r="D111" s="45">
        <v>500</v>
      </c>
      <c r="E111" s="36"/>
      <c r="F111" s="47"/>
      <c r="G111" s="34"/>
      <c r="H111" s="48"/>
      <c r="I111" s="36"/>
      <c r="J111" s="36"/>
    </row>
    <row r="112" spans="1:10" ht="84" customHeight="1">
      <c r="A112" s="37">
        <v>2</v>
      </c>
      <c r="B112" s="32" t="s">
        <v>131</v>
      </c>
      <c r="C112" s="37" t="s">
        <v>10</v>
      </c>
      <c r="D112" s="37">
        <v>450</v>
      </c>
      <c r="E112" s="33"/>
      <c r="F112" s="47"/>
      <c r="G112" s="34"/>
      <c r="H112" s="48"/>
      <c r="I112" s="32"/>
      <c r="J112" s="32"/>
    </row>
    <row r="113" spans="1:10" ht="70.5" customHeight="1">
      <c r="A113" s="37">
        <v>3</v>
      </c>
      <c r="B113" s="32" t="s">
        <v>146</v>
      </c>
      <c r="C113" s="37" t="s">
        <v>10</v>
      </c>
      <c r="D113" s="37">
        <v>250</v>
      </c>
      <c r="E113" s="33"/>
      <c r="F113" s="47"/>
      <c r="G113" s="34"/>
      <c r="H113" s="48"/>
      <c r="I113" s="32"/>
      <c r="J113" s="32"/>
    </row>
    <row r="114" spans="1:10" ht="70.5" customHeight="1">
      <c r="A114" s="37">
        <v>4</v>
      </c>
      <c r="B114" s="32" t="s">
        <v>147</v>
      </c>
      <c r="C114" s="37" t="s">
        <v>10</v>
      </c>
      <c r="D114" s="37">
        <v>350</v>
      </c>
      <c r="E114" s="33"/>
      <c r="F114" s="47"/>
      <c r="G114" s="34"/>
      <c r="H114" s="48"/>
      <c r="I114" s="32"/>
      <c r="J114" s="32"/>
    </row>
    <row r="115" spans="1:10" ht="70.5" customHeight="1">
      <c r="A115" s="37">
        <v>5</v>
      </c>
      <c r="B115" s="32" t="s">
        <v>148</v>
      </c>
      <c r="C115" s="37" t="s">
        <v>10</v>
      </c>
      <c r="D115" s="37">
        <v>270</v>
      </c>
      <c r="E115" s="33"/>
      <c r="F115" s="47"/>
      <c r="G115" s="34"/>
      <c r="H115" s="48"/>
      <c r="I115" s="32"/>
      <c r="J115" s="32"/>
    </row>
    <row r="116" spans="1:10" ht="199.5" customHeight="1">
      <c r="A116" s="37">
        <v>6</v>
      </c>
      <c r="B116" s="32" t="s">
        <v>149</v>
      </c>
      <c r="C116" s="37" t="s">
        <v>11</v>
      </c>
      <c r="D116" s="37">
        <v>5</v>
      </c>
      <c r="E116" s="33"/>
      <c r="F116" s="47"/>
      <c r="G116" s="34"/>
      <c r="H116" s="48"/>
      <c r="I116" s="32"/>
      <c r="J116" s="32"/>
    </row>
    <row r="117" spans="1:10" ht="15.75" customHeight="1" thickBot="1">
      <c r="A117" s="42"/>
      <c r="B117" s="29"/>
      <c r="C117" s="42"/>
      <c r="D117" s="42"/>
      <c r="E117" s="16" t="s">
        <v>23</v>
      </c>
      <c r="F117" s="24"/>
      <c r="H117" s="24"/>
      <c r="I117" s="29"/>
      <c r="J117" s="29"/>
    </row>
    <row r="118" spans="1:10" ht="10.5" customHeight="1">
      <c r="A118" s="42"/>
      <c r="B118" s="29"/>
      <c r="C118" s="42"/>
      <c r="D118" s="42"/>
      <c r="E118" s="30"/>
      <c r="F118" s="53"/>
      <c r="G118" s="29"/>
      <c r="H118" s="53"/>
      <c r="I118" s="29"/>
      <c r="J118" s="29"/>
    </row>
    <row r="119" spans="1:10" ht="10.5" customHeight="1">
      <c r="A119" s="42"/>
      <c r="B119" s="29"/>
      <c r="C119" s="42"/>
      <c r="D119" s="42"/>
      <c r="E119" s="30"/>
      <c r="F119" s="53"/>
      <c r="G119" s="29"/>
      <c r="H119" s="53"/>
      <c r="I119" s="29"/>
      <c r="J119" s="29"/>
    </row>
    <row r="120" spans="1:10" ht="10.5" customHeight="1">
      <c r="A120" s="42"/>
      <c r="B120" s="29"/>
      <c r="C120" s="42"/>
      <c r="D120" s="42"/>
      <c r="E120" s="30"/>
      <c r="F120" s="53"/>
      <c r="G120" s="29"/>
      <c r="H120" s="53"/>
      <c r="I120" s="29"/>
      <c r="J120" s="29"/>
    </row>
    <row r="121" spans="1:10" ht="10.5" customHeight="1">
      <c r="A121" s="42"/>
      <c r="B121" s="29"/>
      <c r="C121" s="42"/>
      <c r="D121" s="42"/>
      <c r="E121" s="30"/>
      <c r="F121" s="53"/>
      <c r="G121" s="29"/>
      <c r="H121" s="53"/>
      <c r="I121" s="29"/>
      <c r="J121" s="29"/>
    </row>
    <row r="122" spans="1:10" ht="10.5" customHeight="1">
      <c r="A122" s="42"/>
      <c r="B122" s="29"/>
      <c r="C122" s="42"/>
      <c r="D122" s="42"/>
      <c r="E122" s="30"/>
      <c r="F122" s="53"/>
      <c r="G122" s="29"/>
      <c r="H122" s="53"/>
      <c r="I122" s="29"/>
      <c r="J122" s="29"/>
    </row>
    <row r="123" spans="1:10" ht="10.5" customHeight="1">
      <c r="A123" s="42"/>
      <c r="B123" s="29"/>
      <c r="C123" s="42"/>
      <c r="D123" s="42"/>
      <c r="E123" s="30"/>
      <c r="F123" s="53"/>
      <c r="G123" s="29"/>
      <c r="H123" s="53"/>
      <c r="I123" s="29"/>
      <c r="J123" s="29"/>
    </row>
    <row r="124" spans="1:10" ht="10.5" customHeight="1">
      <c r="A124" s="42"/>
      <c r="B124" s="29"/>
      <c r="C124" s="42"/>
      <c r="D124" s="42"/>
      <c r="E124" s="30"/>
      <c r="F124" s="53"/>
      <c r="G124" s="29"/>
      <c r="H124" s="53"/>
      <c r="I124" s="29"/>
      <c r="J124" s="29"/>
    </row>
    <row r="125" spans="1:10" ht="10.5" customHeight="1">
      <c r="A125" s="42"/>
      <c r="B125" s="29"/>
      <c r="C125" s="42"/>
      <c r="D125" s="42"/>
      <c r="E125" s="30"/>
      <c r="F125" s="53"/>
      <c r="G125" s="29"/>
      <c r="H125" s="53"/>
      <c r="I125" s="29"/>
      <c r="J125" s="29"/>
    </row>
    <row r="126" spans="1:10" ht="10.5" customHeight="1">
      <c r="A126" s="42"/>
      <c r="B126" s="29"/>
      <c r="C126" s="42"/>
      <c r="D126" s="42"/>
      <c r="E126" s="30"/>
      <c r="F126" s="53"/>
      <c r="G126" s="29"/>
      <c r="H126" s="53"/>
      <c r="I126" s="29"/>
      <c r="J126" s="29"/>
    </row>
    <row r="127" spans="1:10" ht="10.5" customHeight="1">
      <c r="A127" s="42"/>
      <c r="B127" s="29"/>
      <c r="C127" s="42"/>
      <c r="D127" s="42"/>
      <c r="E127" s="30"/>
      <c r="F127" s="53"/>
      <c r="G127" s="29"/>
      <c r="H127" s="53"/>
      <c r="I127" s="29"/>
      <c r="J127" s="29"/>
    </row>
    <row r="128" spans="1:10" ht="10.5" customHeight="1">
      <c r="A128" s="42"/>
      <c r="B128" s="29"/>
      <c r="C128" s="42"/>
      <c r="D128" s="42"/>
      <c r="E128" s="30"/>
      <c r="F128" s="53"/>
      <c r="G128" s="29"/>
      <c r="H128" s="53"/>
      <c r="I128" s="29"/>
      <c r="J128" s="29"/>
    </row>
    <row r="129" spans="1:10" ht="10.5" customHeight="1">
      <c r="A129" s="42"/>
      <c r="B129" s="29"/>
      <c r="C129" s="42"/>
      <c r="D129" s="42"/>
      <c r="E129" s="30"/>
      <c r="F129" s="53"/>
      <c r="G129" s="29"/>
      <c r="H129" s="53"/>
      <c r="I129" s="29"/>
      <c r="J129" s="29"/>
    </row>
    <row r="130" spans="1:10" ht="10.5" customHeight="1">
      <c r="A130" s="42"/>
      <c r="B130" s="29"/>
      <c r="C130" s="42"/>
      <c r="D130" s="42"/>
      <c r="E130" s="30"/>
      <c r="F130" s="53"/>
      <c r="G130" s="29"/>
      <c r="H130" s="53"/>
      <c r="I130" s="29"/>
      <c r="J130" s="29"/>
    </row>
    <row r="131" spans="1:10" ht="10.5" customHeight="1">
      <c r="A131" s="42"/>
      <c r="B131" s="29"/>
      <c r="C131" s="42"/>
      <c r="D131" s="42"/>
      <c r="E131" s="30"/>
      <c r="F131" s="53"/>
      <c r="G131" s="29"/>
      <c r="H131" s="53"/>
      <c r="I131" s="29"/>
      <c r="J131" s="29"/>
    </row>
    <row r="132" spans="1:10" ht="10.5" customHeight="1">
      <c r="A132" s="42"/>
      <c r="B132" s="29"/>
      <c r="C132" s="42"/>
      <c r="D132" s="42"/>
      <c r="E132" s="30"/>
      <c r="F132" s="53"/>
      <c r="G132" s="29"/>
      <c r="H132" s="53"/>
      <c r="I132" s="29"/>
      <c r="J132" s="29"/>
    </row>
    <row r="133" spans="1:10" ht="10.5" customHeight="1">
      <c r="A133" s="42"/>
      <c r="B133" s="29"/>
      <c r="C133" s="42"/>
      <c r="D133" s="42"/>
      <c r="E133" s="30"/>
      <c r="F133" s="53"/>
      <c r="G133" s="29"/>
      <c r="H133" s="53"/>
      <c r="I133" s="29"/>
      <c r="J133" s="29"/>
    </row>
    <row r="134" spans="1:10" ht="10.5" customHeight="1">
      <c r="A134" s="42"/>
      <c r="B134" s="29"/>
      <c r="C134" s="42"/>
      <c r="D134" s="42"/>
      <c r="E134" s="30"/>
      <c r="F134" s="53"/>
      <c r="G134" s="29"/>
      <c r="H134" s="53"/>
      <c r="I134" s="29"/>
      <c r="J134" s="29"/>
    </row>
    <row r="135" spans="1:10" ht="10.5" customHeight="1">
      <c r="A135" s="42"/>
      <c r="B135" s="29"/>
      <c r="C135" s="42"/>
      <c r="D135" s="42"/>
      <c r="E135" s="30"/>
      <c r="F135" s="53"/>
      <c r="G135" s="29"/>
      <c r="H135" s="53"/>
      <c r="I135" s="29"/>
      <c r="J135" s="29"/>
    </row>
    <row r="136" spans="1:10" ht="10.5" customHeight="1">
      <c r="A136" s="42"/>
      <c r="B136" s="29"/>
      <c r="C136" s="42"/>
      <c r="D136" s="42"/>
      <c r="E136" s="30"/>
      <c r="F136" s="53"/>
      <c r="G136" s="29"/>
      <c r="H136" s="53"/>
      <c r="I136" s="29"/>
      <c r="J136" s="29"/>
    </row>
    <row r="137" spans="1:10" ht="10.5" customHeight="1">
      <c r="A137" s="42"/>
      <c r="B137" s="29"/>
      <c r="C137" s="42"/>
      <c r="D137" s="42"/>
      <c r="E137" s="30"/>
      <c r="F137" s="53"/>
      <c r="G137" s="29"/>
      <c r="H137" s="53"/>
      <c r="I137" s="29"/>
      <c r="J137" s="29"/>
    </row>
    <row r="138" spans="1:10" ht="10.5" customHeight="1">
      <c r="A138" s="42"/>
      <c r="B138" s="29"/>
      <c r="C138" s="42"/>
      <c r="D138" s="42"/>
      <c r="E138" s="30"/>
      <c r="F138" s="53"/>
      <c r="G138" s="29"/>
      <c r="H138" s="53"/>
      <c r="I138" s="29"/>
      <c r="J138" s="29"/>
    </row>
    <row r="139" spans="1:10" ht="10.5" customHeight="1">
      <c r="A139" s="42"/>
      <c r="B139" s="29"/>
      <c r="C139" s="42"/>
      <c r="D139" s="42"/>
      <c r="E139" s="30"/>
      <c r="F139" s="53"/>
      <c r="G139" s="29"/>
      <c r="H139" s="53"/>
      <c r="I139" s="29"/>
      <c r="J139" s="29"/>
    </row>
    <row r="140" spans="1:10" ht="10.5" customHeight="1">
      <c r="A140" s="42"/>
      <c r="B140" s="29"/>
      <c r="C140" s="42"/>
      <c r="D140" s="42"/>
      <c r="E140" s="30"/>
      <c r="F140" s="53"/>
      <c r="G140" s="29"/>
      <c r="H140" s="53"/>
      <c r="I140" s="29"/>
      <c r="J140" s="29"/>
    </row>
    <row r="141" spans="1:10" ht="10.5" customHeight="1">
      <c r="A141" s="42"/>
      <c r="B141" s="29"/>
      <c r="C141" s="42"/>
      <c r="D141" s="42"/>
      <c r="E141" s="30"/>
      <c r="F141" s="53"/>
      <c r="G141" s="29"/>
      <c r="H141" s="53"/>
      <c r="I141" s="29"/>
      <c r="J141" s="29"/>
    </row>
    <row r="142" spans="1:10" ht="10.5" customHeight="1">
      <c r="A142" s="42"/>
      <c r="B142" s="29"/>
      <c r="C142" s="42"/>
      <c r="D142" s="42"/>
      <c r="E142" s="30"/>
      <c r="F142" s="53"/>
      <c r="G142" s="29"/>
      <c r="H142" s="53"/>
      <c r="I142" s="29"/>
      <c r="J142" s="29"/>
    </row>
    <row r="143" spans="1:10" ht="10.5" customHeight="1">
      <c r="A143" s="42"/>
      <c r="B143" s="29"/>
      <c r="C143" s="42"/>
      <c r="D143" s="42"/>
      <c r="E143" s="30"/>
      <c r="F143" s="53"/>
      <c r="G143" s="29"/>
      <c r="H143" s="53"/>
      <c r="I143" s="29"/>
      <c r="J143" s="29"/>
    </row>
    <row r="144" spans="1:10" ht="10.5" customHeight="1">
      <c r="A144" s="42"/>
      <c r="B144" s="29"/>
      <c r="C144" s="42"/>
      <c r="D144" s="42"/>
      <c r="E144" s="30"/>
      <c r="F144" s="53"/>
      <c r="G144" s="29"/>
      <c r="H144" s="53"/>
      <c r="I144" s="29"/>
      <c r="J144" s="29"/>
    </row>
    <row r="145" spans="1:10" ht="10.5" customHeight="1">
      <c r="A145" s="42"/>
      <c r="B145" s="29"/>
      <c r="C145" s="42"/>
      <c r="D145" s="42"/>
      <c r="E145" s="30"/>
      <c r="F145" s="53"/>
      <c r="G145" s="29"/>
      <c r="H145" s="53"/>
      <c r="I145" s="29"/>
      <c r="J145" s="29"/>
    </row>
    <row r="146" spans="1:10" ht="10.5" customHeight="1">
      <c r="A146" s="42"/>
      <c r="B146" s="29"/>
      <c r="C146" s="42"/>
      <c r="D146" s="42"/>
      <c r="E146" s="30"/>
      <c r="F146" s="53"/>
      <c r="G146" s="29"/>
      <c r="H146" s="53"/>
      <c r="I146" s="29"/>
      <c r="J146" s="29"/>
    </row>
    <row r="147" spans="1:10" ht="10.5" customHeight="1">
      <c r="A147" s="42"/>
      <c r="B147" s="29"/>
      <c r="C147" s="42"/>
      <c r="D147" s="42"/>
      <c r="E147" s="30"/>
      <c r="F147" s="53"/>
      <c r="G147" s="29"/>
      <c r="H147" s="53"/>
      <c r="I147" s="29"/>
      <c r="J147" s="29"/>
    </row>
    <row r="148" spans="1:10" ht="10.5" customHeight="1">
      <c r="A148" s="42"/>
      <c r="B148" s="29"/>
      <c r="C148" s="42"/>
      <c r="D148" s="42"/>
      <c r="E148" s="30"/>
      <c r="F148" s="53"/>
      <c r="G148" s="29"/>
      <c r="H148" s="53"/>
      <c r="I148" s="29"/>
      <c r="J148" s="29"/>
    </row>
    <row r="149" spans="1:10" ht="10.5" customHeight="1">
      <c r="A149" s="42"/>
      <c r="B149" s="29"/>
      <c r="C149" s="42"/>
      <c r="D149" s="42"/>
      <c r="E149" s="30"/>
      <c r="F149" s="53"/>
      <c r="G149" s="29"/>
      <c r="H149" s="53"/>
      <c r="I149" s="29"/>
      <c r="J149" s="29"/>
    </row>
    <row r="150" spans="1:10" ht="10.5" customHeight="1">
      <c r="A150" s="42"/>
      <c r="B150" s="64" t="s">
        <v>150</v>
      </c>
      <c r="C150" s="42"/>
      <c r="D150" s="42"/>
      <c r="E150" s="30"/>
      <c r="F150" s="53"/>
      <c r="G150" s="29"/>
      <c r="H150" s="53"/>
      <c r="I150" s="29"/>
      <c r="J150" s="29"/>
    </row>
    <row r="151" spans="1:10" ht="55.5" customHeight="1">
      <c r="A151" s="6" t="s">
        <v>0</v>
      </c>
      <c r="B151" s="7" t="s">
        <v>5</v>
      </c>
      <c r="C151" s="7" t="s">
        <v>6</v>
      </c>
      <c r="D151" s="26" t="s">
        <v>8</v>
      </c>
      <c r="E151" s="7" t="s">
        <v>7</v>
      </c>
      <c r="F151" s="54" t="s">
        <v>2</v>
      </c>
      <c r="G151" s="7" t="s">
        <v>3</v>
      </c>
      <c r="H151" s="54" t="s">
        <v>4</v>
      </c>
      <c r="I151" s="8" t="s">
        <v>1</v>
      </c>
      <c r="J151" s="8" t="s">
        <v>73</v>
      </c>
    </row>
    <row r="152" spans="1:10" ht="399.75" customHeight="1">
      <c r="A152" s="45">
        <v>1</v>
      </c>
      <c r="B152" s="36" t="s">
        <v>152</v>
      </c>
      <c r="C152" s="45" t="s">
        <v>10</v>
      </c>
      <c r="D152" s="45">
        <v>250</v>
      </c>
      <c r="E152" s="36"/>
      <c r="F152" s="47"/>
      <c r="G152" s="39"/>
      <c r="H152" s="48"/>
      <c r="I152" s="36"/>
      <c r="J152" s="36"/>
    </row>
    <row r="153" spans="5:8" ht="12.75" thickBot="1">
      <c r="E153" s="16" t="s">
        <v>23</v>
      </c>
      <c r="F153" s="24"/>
      <c r="H153" s="24"/>
    </row>
  </sheetData>
  <sheetProtection/>
  <mergeCells count="91">
    <mergeCell ref="J11:J12"/>
    <mergeCell ref="G77:G78"/>
    <mergeCell ref="I9:I10"/>
    <mergeCell ref="A9:A10"/>
    <mergeCell ref="C9:C10"/>
    <mergeCell ref="D9:D10"/>
    <mergeCell ref="E9:E10"/>
    <mergeCell ref="F9:F10"/>
    <mergeCell ref="G9:G10"/>
    <mergeCell ref="A13:A14"/>
    <mergeCell ref="H9:H10"/>
    <mergeCell ref="H11:H12"/>
    <mergeCell ref="J9:J10"/>
    <mergeCell ref="A11:A12"/>
    <mergeCell ref="C11:C12"/>
    <mergeCell ref="D11:D12"/>
    <mergeCell ref="E11:E12"/>
    <mergeCell ref="F11:F12"/>
    <mergeCell ref="G11:G12"/>
    <mergeCell ref="I11:I12"/>
    <mergeCell ref="G13:G14"/>
    <mergeCell ref="I13:I14"/>
    <mergeCell ref="J13:J14"/>
    <mergeCell ref="C13:C14"/>
    <mergeCell ref="D13:D14"/>
    <mergeCell ref="E13:E14"/>
    <mergeCell ref="F13:F14"/>
    <mergeCell ref="H13:H14"/>
    <mergeCell ref="F21:F29"/>
    <mergeCell ref="G21:G29"/>
    <mergeCell ref="H21:H29"/>
    <mergeCell ref="I21:I29"/>
    <mergeCell ref="A21:A29"/>
    <mergeCell ref="C21:C29"/>
    <mergeCell ref="D21:D29"/>
    <mergeCell ref="E21:E29"/>
    <mergeCell ref="J21:J29"/>
    <mergeCell ref="A30:A39"/>
    <mergeCell ref="C30:C39"/>
    <mergeCell ref="D30:D39"/>
    <mergeCell ref="E30:E39"/>
    <mergeCell ref="F30:F39"/>
    <mergeCell ref="G30:G39"/>
    <mergeCell ref="H30:H39"/>
    <mergeCell ref="I30:I39"/>
    <mergeCell ref="J30:J39"/>
    <mergeCell ref="F40:F49"/>
    <mergeCell ref="G40:G49"/>
    <mergeCell ref="I40:I49"/>
    <mergeCell ref="A40:A49"/>
    <mergeCell ref="C40:C49"/>
    <mergeCell ref="D40:D49"/>
    <mergeCell ref="E40:E49"/>
    <mergeCell ref="H41:H49"/>
    <mergeCell ref="J40:J49"/>
    <mergeCell ref="A50:A60"/>
    <mergeCell ref="C50:C60"/>
    <mergeCell ref="D50:D60"/>
    <mergeCell ref="E50:E60"/>
    <mergeCell ref="F50:F60"/>
    <mergeCell ref="G50:G60"/>
    <mergeCell ref="H50:H60"/>
    <mergeCell ref="I50:I60"/>
    <mergeCell ref="J50:J60"/>
    <mergeCell ref="G61:G63"/>
    <mergeCell ref="I61:I63"/>
    <mergeCell ref="A61:A63"/>
    <mergeCell ref="C61:C63"/>
    <mergeCell ref="D61:D63"/>
    <mergeCell ref="E61:E63"/>
    <mergeCell ref="H62:H63"/>
    <mergeCell ref="J61:J63"/>
    <mergeCell ref="A64:A65"/>
    <mergeCell ref="C64:C65"/>
    <mergeCell ref="D64:D65"/>
    <mergeCell ref="E64:E65"/>
    <mergeCell ref="F64:F65"/>
    <mergeCell ref="G64:G65"/>
    <mergeCell ref="H64:H65"/>
    <mergeCell ref="I64:I65"/>
    <mergeCell ref="F61:F63"/>
    <mergeCell ref="J77:J78"/>
    <mergeCell ref="J64:J65"/>
    <mergeCell ref="A77:A78"/>
    <mergeCell ref="B77:B78"/>
    <mergeCell ref="C77:C78"/>
    <mergeCell ref="D77:D78"/>
    <mergeCell ref="E77:E78"/>
    <mergeCell ref="F77:F78"/>
    <mergeCell ref="H77:H78"/>
    <mergeCell ref="I77:I78"/>
  </mergeCells>
  <printOptions horizontalCentered="1"/>
  <pageMargins left="0.25" right="0.25" top="0.75" bottom="0.75" header="0.3" footer="0.3"/>
  <pageSetup horizontalDpi="600" verticalDpi="600" orientation="landscape" paperSize="9" scale="90" r:id="rId1"/>
  <headerFooter alignWithMargins="0">
    <oddHeader>&amp;LZP/7/2014
&amp;CFormularz asortymentowo-cenowy&amp;RZałącznik nr 2 do SIWZ</oddHeader>
    <oddFooter xml:space="preserve">&amp;R.............................................
\Podpis Wykonawcy\                      </oddFooter>
  </headerFooter>
</worksheet>
</file>

<file path=xl/worksheets/sheet2.xml><?xml version="1.0" encoding="utf-8"?>
<worksheet xmlns="http://schemas.openxmlformats.org/spreadsheetml/2006/main" xmlns:r="http://schemas.openxmlformats.org/officeDocument/2006/relationships">
  <dimension ref="A1:K152"/>
  <sheetViews>
    <sheetView workbookViewId="0" topLeftCell="A49">
      <selection activeCell="E16" sqref="E16:H16"/>
    </sheetView>
  </sheetViews>
  <sheetFormatPr defaultColWidth="9.00390625" defaultRowHeight="12.75"/>
  <cols>
    <col min="1" max="1" width="5.00390625" style="5" bestFit="1" customWidth="1"/>
    <col min="2" max="2" width="47.375" style="3" customWidth="1"/>
    <col min="3" max="3" width="13.25390625" style="4" customWidth="1"/>
    <col min="4" max="4" width="14.125" style="25" customWidth="1"/>
    <col min="5" max="5" width="12.625" style="5" customWidth="1"/>
    <col min="6" max="6" width="12.75390625" style="5" customWidth="1"/>
    <col min="7" max="7" width="7.00390625" style="5" customWidth="1"/>
    <col min="8" max="8" width="13.25390625" style="5" customWidth="1"/>
    <col min="9" max="9" width="18.875" style="5" customWidth="1"/>
    <col min="10" max="10" width="14.75390625" style="5" customWidth="1"/>
    <col min="11" max="16384" width="9.00390625" style="5" customWidth="1"/>
  </cols>
  <sheetData>
    <row r="1" ht="18" customHeight="1">
      <c r="A1" s="2" t="s">
        <v>118</v>
      </c>
    </row>
    <row r="2" spans="1:10" ht="51" customHeight="1">
      <c r="A2" s="6" t="s">
        <v>0</v>
      </c>
      <c r="B2" s="7" t="s">
        <v>5</v>
      </c>
      <c r="C2" s="7" t="s">
        <v>6</v>
      </c>
      <c r="D2" s="26" t="s">
        <v>133</v>
      </c>
      <c r="E2" s="7" t="s">
        <v>7</v>
      </c>
      <c r="F2" s="7" t="s">
        <v>2</v>
      </c>
      <c r="G2" s="7" t="s">
        <v>3</v>
      </c>
      <c r="H2" s="7" t="s">
        <v>4</v>
      </c>
      <c r="I2" s="8" t="s">
        <v>1</v>
      </c>
      <c r="J2" s="67" t="s">
        <v>73</v>
      </c>
    </row>
    <row r="3" spans="1:10" ht="63.75" customHeight="1">
      <c r="A3" s="9">
        <v>1</v>
      </c>
      <c r="B3" s="55" t="s">
        <v>79</v>
      </c>
      <c r="C3" s="10" t="s">
        <v>11</v>
      </c>
      <c r="D3" s="73">
        <v>180</v>
      </c>
      <c r="E3" s="11"/>
      <c r="F3" s="12"/>
      <c r="G3" s="56"/>
      <c r="H3" s="12"/>
      <c r="I3" s="13"/>
      <c r="J3" s="13"/>
    </row>
    <row r="4" spans="1:10" ht="54" customHeight="1">
      <c r="A4" s="9">
        <v>2</v>
      </c>
      <c r="B4" s="1" t="s">
        <v>80</v>
      </c>
      <c r="C4" s="10" t="s">
        <v>11</v>
      </c>
      <c r="D4" s="80">
        <v>550</v>
      </c>
      <c r="E4" s="11"/>
      <c r="F4" s="12"/>
      <c r="G4" s="56"/>
      <c r="H4" s="12"/>
      <c r="I4" s="13"/>
      <c r="J4" s="13"/>
    </row>
    <row r="5" spans="1:10" ht="54.75" customHeight="1" thickBot="1">
      <c r="A5" s="9">
        <v>3</v>
      </c>
      <c r="B5" s="1" t="s">
        <v>132</v>
      </c>
      <c r="C5" s="10" t="s">
        <v>11</v>
      </c>
      <c r="D5" s="73">
        <v>45</v>
      </c>
      <c r="E5" s="11"/>
      <c r="F5" s="12"/>
      <c r="G5" s="56"/>
      <c r="H5" s="12"/>
      <c r="I5" s="13"/>
      <c r="J5" s="13"/>
    </row>
    <row r="6" spans="5:8" ht="12.75" thickBot="1">
      <c r="E6" s="16" t="s">
        <v>23</v>
      </c>
      <c r="F6" s="18"/>
      <c r="H6" s="18"/>
    </row>
    <row r="7" spans="5:8" ht="12">
      <c r="E7" s="16"/>
      <c r="F7" s="27"/>
      <c r="H7" s="28"/>
    </row>
    <row r="8" spans="1:2" ht="18" customHeight="1">
      <c r="A8" s="2" t="s">
        <v>81</v>
      </c>
      <c r="B8" s="17"/>
    </row>
    <row r="9" spans="1:10" ht="51" customHeight="1" thickBot="1">
      <c r="A9" s="6" t="s">
        <v>0</v>
      </c>
      <c r="B9" s="7" t="s">
        <v>5</v>
      </c>
      <c r="C9" s="7" t="s">
        <v>6</v>
      </c>
      <c r="D9" s="26" t="s">
        <v>8</v>
      </c>
      <c r="E9" s="7" t="s">
        <v>7</v>
      </c>
      <c r="F9" s="22" t="s">
        <v>2</v>
      </c>
      <c r="G9" s="7" t="s">
        <v>3</v>
      </c>
      <c r="H9" s="22" t="s">
        <v>4</v>
      </c>
      <c r="I9" s="8" t="s">
        <v>1</v>
      </c>
      <c r="J9" s="67" t="s">
        <v>73</v>
      </c>
    </row>
    <row r="10" spans="1:10" ht="120.75" thickBot="1">
      <c r="A10" s="9">
        <v>1</v>
      </c>
      <c r="B10" s="1" t="s">
        <v>25</v>
      </c>
      <c r="C10" s="10" t="s">
        <v>24</v>
      </c>
      <c r="D10" s="19">
        <v>600</v>
      </c>
      <c r="E10" s="20"/>
      <c r="F10" s="23"/>
      <c r="G10" s="57"/>
      <c r="H10" s="12"/>
      <c r="I10" s="21"/>
      <c r="J10" s="13"/>
    </row>
    <row r="14" spans="1:2" ht="18" customHeight="1">
      <c r="A14" s="2" t="s">
        <v>82</v>
      </c>
      <c r="B14" s="17"/>
    </row>
    <row r="15" spans="1:10" ht="51" customHeight="1" thickBot="1">
      <c r="A15" s="6" t="s">
        <v>0</v>
      </c>
      <c r="B15" s="7" t="s">
        <v>5</v>
      </c>
      <c r="C15" s="7" t="s">
        <v>6</v>
      </c>
      <c r="D15" s="26" t="s">
        <v>8</v>
      </c>
      <c r="E15" s="7" t="s">
        <v>7</v>
      </c>
      <c r="F15" s="22" t="s">
        <v>2</v>
      </c>
      <c r="G15" s="7" t="s">
        <v>3</v>
      </c>
      <c r="H15" s="22" t="s">
        <v>4</v>
      </c>
      <c r="I15" s="8" t="s">
        <v>1</v>
      </c>
      <c r="J15" s="67" t="s">
        <v>73</v>
      </c>
    </row>
    <row r="16" spans="1:11" ht="24.75" thickBot="1">
      <c r="A16" s="9">
        <v>1</v>
      </c>
      <c r="B16" s="1" t="s">
        <v>83</v>
      </c>
      <c r="C16" s="10" t="s">
        <v>11</v>
      </c>
      <c r="D16" s="19">
        <v>2300</v>
      </c>
      <c r="E16" s="20"/>
      <c r="F16" s="23"/>
      <c r="G16" s="57"/>
      <c r="H16" s="12"/>
      <c r="I16" s="21"/>
      <c r="J16" s="13"/>
      <c r="K16" s="5">
        <v>1900</v>
      </c>
    </row>
    <row r="20" ht="18" customHeight="1">
      <c r="A20" s="2" t="s">
        <v>138</v>
      </c>
    </row>
    <row r="21" spans="1:10" ht="51" customHeight="1">
      <c r="A21" s="6" t="s">
        <v>0</v>
      </c>
      <c r="B21" s="7" t="s">
        <v>5</v>
      </c>
      <c r="C21" s="7" t="s">
        <v>6</v>
      </c>
      <c r="D21" s="26" t="s">
        <v>8</v>
      </c>
      <c r="E21" s="7" t="s">
        <v>7</v>
      </c>
      <c r="F21" s="7" t="s">
        <v>2</v>
      </c>
      <c r="G21" s="7" t="s">
        <v>3</v>
      </c>
      <c r="H21" s="7" t="s">
        <v>4</v>
      </c>
      <c r="I21" s="8" t="s">
        <v>1</v>
      </c>
      <c r="J21" s="67" t="s">
        <v>73</v>
      </c>
    </row>
    <row r="22" spans="1:10" ht="12">
      <c r="A22" s="9">
        <v>1</v>
      </c>
      <c r="B22" s="1" t="s">
        <v>126</v>
      </c>
      <c r="C22" s="10" t="s">
        <v>11</v>
      </c>
      <c r="D22" s="19">
        <v>14250</v>
      </c>
      <c r="E22" s="11"/>
      <c r="F22" s="12"/>
      <c r="G22" s="56"/>
      <c r="H22" s="12"/>
      <c r="I22" s="13"/>
      <c r="J22" s="68"/>
    </row>
    <row r="23" spans="1:10" ht="12">
      <c r="A23" s="9">
        <v>2</v>
      </c>
      <c r="B23" s="1" t="s">
        <v>127</v>
      </c>
      <c r="C23" s="10" t="s">
        <v>10</v>
      </c>
      <c r="D23" s="19">
        <v>3250</v>
      </c>
      <c r="E23" s="11"/>
      <c r="F23" s="12"/>
      <c r="G23" s="56"/>
      <c r="H23" s="12"/>
      <c r="I23" s="13"/>
      <c r="J23" s="68"/>
    </row>
    <row r="24" spans="1:10" ht="12">
      <c r="A24" s="9">
        <v>3</v>
      </c>
      <c r="B24" s="72" t="s">
        <v>139</v>
      </c>
      <c r="C24" s="10" t="s">
        <v>10</v>
      </c>
      <c r="D24" s="73">
        <v>650</v>
      </c>
      <c r="E24" s="74"/>
      <c r="F24" s="75"/>
      <c r="G24" s="76"/>
      <c r="H24" s="75"/>
      <c r="I24" s="77"/>
      <c r="J24" s="78"/>
    </row>
    <row r="25" spans="1:10" ht="12">
      <c r="A25" s="79">
        <v>4</v>
      </c>
      <c r="B25" s="72" t="s">
        <v>140</v>
      </c>
      <c r="C25" s="10" t="s">
        <v>10</v>
      </c>
      <c r="D25" s="73">
        <v>150</v>
      </c>
      <c r="E25" s="74"/>
      <c r="F25" s="75"/>
      <c r="G25" s="76"/>
      <c r="H25" s="75"/>
      <c r="I25" s="77"/>
      <c r="J25" s="78"/>
    </row>
    <row r="26" spans="1:10" ht="12">
      <c r="A26" s="9">
        <v>5</v>
      </c>
      <c r="B26" s="72" t="s">
        <v>141</v>
      </c>
      <c r="C26" s="10" t="s">
        <v>10</v>
      </c>
      <c r="D26" s="73">
        <v>150</v>
      </c>
      <c r="E26" s="74"/>
      <c r="F26" s="75"/>
      <c r="G26" s="76"/>
      <c r="H26" s="75"/>
      <c r="I26" s="77"/>
      <c r="J26" s="78"/>
    </row>
    <row r="27" spans="1:10" ht="12">
      <c r="A27" s="9">
        <v>6</v>
      </c>
      <c r="B27" s="1" t="s">
        <v>142</v>
      </c>
      <c r="C27" s="10" t="s">
        <v>10</v>
      </c>
      <c r="D27" s="19">
        <v>150</v>
      </c>
      <c r="E27" s="11"/>
      <c r="F27" s="12"/>
      <c r="G27" s="56"/>
      <c r="H27" s="12"/>
      <c r="I27" s="13"/>
      <c r="J27" s="68"/>
    </row>
    <row r="28" spans="1:10" ht="12.75" thickBot="1">
      <c r="A28" s="9">
        <v>7</v>
      </c>
      <c r="B28" s="1" t="s">
        <v>128</v>
      </c>
      <c r="C28" s="10" t="s">
        <v>10</v>
      </c>
      <c r="D28" s="19">
        <v>150</v>
      </c>
      <c r="E28" s="11"/>
      <c r="F28" s="12"/>
      <c r="G28" s="56"/>
      <c r="H28" s="12"/>
      <c r="I28" s="13"/>
      <c r="J28" s="66"/>
    </row>
    <row r="29" spans="2:8" ht="12.75" thickBot="1">
      <c r="B29" s="17"/>
      <c r="E29" s="16" t="s">
        <v>23</v>
      </c>
      <c r="F29" s="18"/>
      <c r="H29" s="18"/>
    </row>
    <row r="30" spans="1:10" ht="180" customHeight="1">
      <c r="A30" s="113" t="s">
        <v>135</v>
      </c>
      <c r="B30" s="114"/>
      <c r="C30" s="114"/>
      <c r="D30" s="114"/>
      <c r="E30" s="114"/>
      <c r="F30" s="114"/>
      <c r="G30" s="114"/>
      <c r="H30" s="114"/>
      <c r="I30" s="114"/>
      <c r="J30" s="114"/>
    </row>
    <row r="31" ht="12">
      <c r="B31" s="17"/>
    </row>
    <row r="32" spans="1:2" ht="18" customHeight="1">
      <c r="A32" s="2" t="s">
        <v>84</v>
      </c>
      <c r="B32" s="17"/>
    </row>
    <row r="33" spans="1:10" ht="51" customHeight="1">
      <c r="A33" s="6" t="s">
        <v>0</v>
      </c>
      <c r="B33" s="7" t="s">
        <v>5</v>
      </c>
      <c r="C33" s="7" t="s">
        <v>6</v>
      </c>
      <c r="D33" s="26" t="s">
        <v>8</v>
      </c>
      <c r="E33" s="7" t="s">
        <v>7</v>
      </c>
      <c r="F33" s="7" t="s">
        <v>2</v>
      </c>
      <c r="G33" s="7" t="s">
        <v>3</v>
      </c>
      <c r="H33" s="7" t="s">
        <v>4</v>
      </c>
      <c r="I33" s="8" t="s">
        <v>1</v>
      </c>
      <c r="J33" s="67" t="s">
        <v>73</v>
      </c>
    </row>
    <row r="34" spans="1:10" ht="24">
      <c r="A34" s="9">
        <v>1</v>
      </c>
      <c r="B34" s="1" t="s">
        <v>26</v>
      </c>
      <c r="C34" s="10" t="s">
        <v>11</v>
      </c>
      <c r="D34" s="19">
        <v>1350</v>
      </c>
      <c r="E34" s="11"/>
      <c r="F34" s="12"/>
      <c r="G34" s="56"/>
      <c r="H34" s="12"/>
      <c r="I34" s="13"/>
      <c r="J34" s="69"/>
    </row>
    <row r="35" spans="1:10" ht="12.75" thickBot="1">
      <c r="A35" s="9">
        <v>3</v>
      </c>
      <c r="B35" s="1" t="s">
        <v>15</v>
      </c>
      <c r="C35" s="10" t="s">
        <v>11</v>
      </c>
      <c r="D35" s="19">
        <v>375</v>
      </c>
      <c r="E35" s="11"/>
      <c r="F35" s="12"/>
      <c r="G35" s="56"/>
      <c r="H35" s="12"/>
      <c r="I35" s="13"/>
      <c r="J35" s="13"/>
    </row>
    <row r="36" spans="5:8" ht="12.75" thickBot="1">
      <c r="E36" s="16" t="s">
        <v>23</v>
      </c>
      <c r="F36" s="18"/>
      <c r="H36" s="18"/>
    </row>
    <row r="37" spans="5:8" ht="12">
      <c r="E37" s="16"/>
      <c r="F37" s="27"/>
      <c r="H37" s="27"/>
    </row>
    <row r="38" spans="5:8" ht="12">
      <c r="E38" s="16"/>
      <c r="F38" s="27"/>
      <c r="H38" s="27"/>
    </row>
    <row r="39" spans="5:8" ht="12">
      <c r="E39" s="16"/>
      <c r="F39" s="27"/>
      <c r="H39" s="27"/>
    </row>
    <row r="40" spans="5:8" ht="12">
      <c r="E40" s="16"/>
      <c r="F40" s="27"/>
      <c r="H40" s="27"/>
    </row>
    <row r="41" spans="5:8" ht="12">
      <c r="E41" s="16"/>
      <c r="F41" s="27"/>
      <c r="H41" s="27"/>
    </row>
    <row r="42" spans="5:8" ht="12">
      <c r="E42" s="16"/>
      <c r="F42" s="27"/>
      <c r="H42" s="27"/>
    </row>
    <row r="43" spans="5:8" ht="12">
      <c r="E43" s="16"/>
      <c r="F43" s="27"/>
      <c r="H43" s="28"/>
    </row>
    <row r="44" spans="5:8" ht="12">
      <c r="E44" s="16"/>
      <c r="F44" s="27"/>
      <c r="H44" s="28"/>
    </row>
    <row r="45" spans="5:8" ht="12">
      <c r="E45" s="16"/>
      <c r="F45" s="27"/>
      <c r="H45" s="28"/>
    </row>
    <row r="46" spans="5:8" ht="12">
      <c r="E46" s="16"/>
      <c r="F46" s="27"/>
      <c r="H46" s="28"/>
    </row>
    <row r="47" spans="1:8" ht="12">
      <c r="A47" s="2" t="s">
        <v>85</v>
      </c>
      <c r="B47" s="58"/>
      <c r="E47" s="16"/>
      <c r="F47" s="27"/>
      <c r="H47" s="28"/>
    </row>
    <row r="48" spans="1:10" ht="51" customHeight="1">
      <c r="A48" s="6" t="s">
        <v>0</v>
      </c>
      <c r="B48" s="7" t="s">
        <v>5</v>
      </c>
      <c r="C48" s="7" t="s">
        <v>6</v>
      </c>
      <c r="D48" s="26" t="s">
        <v>8</v>
      </c>
      <c r="E48" s="7" t="s">
        <v>7</v>
      </c>
      <c r="F48" s="7" t="s">
        <v>2</v>
      </c>
      <c r="G48" s="7" t="s">
        <v>3</v>
      </c>
      <c r="H48" s="7" t="s">
        <v>4</v>
      </c>
      <c r="I48" s="8" t="s">
        <v>1</v>
      </c>
      <c r="J48" s="67" t="s">
        <v>73</v>
      </c>
    </row>
    <row r="49" spans="1:10" ht="36">
      <c r="A49" s="13">
        <v>1</v>
      </c>
      <c r="B49" s="14" t="s">
        <v>86</v>
      </c>
      <c r="C49" s="9" t="s">
        <v>87</v>
      </c>
      <c r="D49" s="19">
        <v>350</v>
      </c>
      <c r="E49" s="59"/>
      <c r="F49" s="60"/>
      <c r="G49" s="61"/>
      <c r="H49" s="12"/>
      <c r="I49" s="13"/>
      <c r="J49" s="13"/>
    </row>
    <row r="50" spans="5:8" ht="12">
      <c r="E50" s="16"/>
      <c r="F50" s="27"/>
      <c r="H50" s="28"/>
    </row>
    <row r="51" spans="5:8" ht="12">
      <c r="E51" s="16"/>
      <c r="F51" s="27"/>
      <c r="H51" s="28"/>
    </row>
    <row r="52" spans="5:8" ht="12">
      <c r="E52" s="16"/>
      <c r="F52" s="27"/>
      <c r="H52" s="28"/>
    </row>
    <row r="53" spans="5:8" ht="12">
      <c r="E53" s="16"/>
      <c r="F53" s="27"/>
      <c r="H53" s="28"/>
    </row>
    <row r="54" spans="5:8" ht="12">
      <c r="E54" s="16"/>
      <c r="F54" s="27"/>
      <c r="H54" s="28"/>
    </row>
    <row r="55" spans="5:8" ht="12">
      <c r="E55" s="16"/>
      <c r="F55" s="27"/>
      <c r="H55" s="28"/>
    </row>
    <row r="56" spans="5:8" ht="12">
      <c r="E56" s="16"/>
      <c r="F56" s="27"/>
      <c r="H56" s="28"/>
    </row>
    <row r="57" spans="5:8" ht="12">
      <c r="E57" s="16"/>
      <c r="F57" s="27"/>
      <c r="H57" s="28"/>
    </row>
    <row r="58" spans="5:8" ht="12">
      <c r="E58" s="16"/>
      <c r="F58" s="27"/>
      <c r="H58" s="28"/>
    </row>
    <row r="59" spans="5:8" ht="12">
      <c r="E59" s="16"/>
      <c r="F59" s="27"/>
      <c r="H59" s="28"/>
    </row>
    <row r="60" spans="5:8" ht="12">
      <c r="E60" s="16"/>
      <c r="F60" s="27"/>
      <c r="H60" s="28"/>
    </row>
    <row r="61" spans="5:8" ht="12">
      <c r="E61" s="16"/>
      <c r="F61" s="27"/>
      <c r="H61" s="28"/>
    </row>
    <row r="62" spans="5:8" ht="12">
      <c r="E62" s="16"/>
      <c r="F62" s="27"/>
      <c r="H62" s="28"/>
    </row>
    <row r="63" spans="5:8" ht="12">
      <c r="E63" s="16"/>
      <c r="F63" s="27"/>
      <c r="H63" s="28"/>
    </row>
    <row r="64" spans="1:2" ht="18" customHeight="1">
      <c r="A64" s="2" t="s">
        <v>119</v>
      </c>
      <c r="B64" s="58"/>
    </row>
    <row r="65" spans="1:10" ht="51" customHeight="1">
      <c r="A65" s="6" t="s">
        <v>0</v>
      </c>
      <c r="B65" s="7" t="s">
        <v>5</v>
      </c>
      <c r="C65" s="7" t="s">
        <v>6</v>
      </c>
      <c r="D65" s="26" t="s">
        <v>8</v>
      </c>
      <c r="E65" s="7" t="s">
        <v>7</v>
      </c>
      <c r="F65" s="7" t="s">
        <v>2</v>
      </c>
      <c r="G65" s="7" t="s">
        <v>3</v>
      </c>
      <c r="H65" s="7" t="s">
        <v>4</v>
      </c>
      <c r="I65" s="8" t="s">
        <v>1</v>
      </c>
      <c r="J65" s="67" t="s">
        <v>73</v>
      </c>
    </row>
    <row r="66" spans="1:10" ht="12">
      <c r="A66" s="9">
        <v>1</v>
      </c>
      <c r="B66" s="14" t="s">
        <v>27</v>
      </c>
      <c r="C66" s="6" t="s">
        <v>16</v>
      </c>
      <c r="D66" s="19">
        <v>110</v>
      </c>
      <c r="E66" s="11"/>
      <c r="F66" s="12"/>
      <c r="G66" s="56"/>
      <c r="H66" s="12"/>
      <c r="I66" s="13"/>
      <c r="J66" s="13"/>
    </row>
    <row r="67" spans="1:10" ht="12">
      <c r="A67" s="9">
        <v>2</v>
      </c>
      <c r="B67" s="14" t="s">
        <v>18</v>
      </c>
      <c r="C67" s="6" t="s">
        <v>10</v>
      </c>
      <c r="D67" s="19">
        <v>7450</v>
      </c>
      <c r="E67" s="11"/>
      <c r="F67" s="12"/>
      <c r="G67" s="56"/>
      <c r="H67" s="12"/>
      <c r="I67" s="13"/>
      <c r="J67" s="69"/>
    </row>
    <row r="68" spans="1:10" ht="12">
      <c r="A68" s="9">
        <v>3</v>
      </c>
      <c r="B68" s="15" t="s">
        <v>17</v>
      </c>
      <c r="C68" s="9" t="s">
        <v>11</v>
      </c>
      <c r="D68" s="19">
        <v>3500</v>
      </c>
      <c r="E68" s="11"/>
      <c r="F68" s="12"/>
      <c r="G68" s="56"/>
      <c r="H68" s="12"/>
      <c r="I68" s="13"/>
      <c r="J68" s="69"/>
    </row>
    <row r="69" spans="1:10" ht="12">
      <c r="A69" s="9">
        <v>4</v>
      </c>
      <c r="B69" s="1" t="s">
        <v>12</v>
      </c>
      <c r="C69" s="10" t="s">
        <v>11</v>
      </c>
      <c r="D69" s="19">
        <v>2500</v>
      </c>
      <c r="E69" s="11"/>
      <c r="F69" s="12"/>
      <c r="G69" s="56"/>
      <c r="H69" s="12"/>
      <c r="I69" s="13"/>
      <c r="J69" s="69"/>
    </row>
    <row r="70" spans="1:10" ht="12">
      <c r="A70" s="9">
        <v>5</v>
      </c>
      <c r="B70" s="1" t="s">
        <v>13</v>
      </c>
      <c r="C70" s="10" t="s">
        <v>11</v>
      </c>
      <c r="D70" s="19">
        <v>7500</v>
      </c>
      <c r="E70" s="11"/>
      <c r="F70" s="12"/>
      <c r="G70" s="56"/>
      <c r="H70" s="12"/>
      <c r="I70" s="13"/>
      <c r="J70" s="69"/>
    </row>
    <row r="71" spans="1:10" ht="12">
      <c r="A71" s="9">
        <v>6</v>
      </c>
      <c r="B71" s="70" t="s">
        <v>129</v>
      </c>
      <c r="C71" s="10" t="s">
        <v>11</v>
      </c>
      <c r="D71" s="19">
        <v>80</v>
      </c>
      <c r="E71" s="11"/>
      <c r="F71" s="12"/>
      <c r="G71" s="56"/>
      <c r="H71" s="12"/>
      <c r="I71" s="13"/>
      <c r="J71" s="13"/>
    </row>
    <row r="72" spans="1:10" ht="24">
      <c r="A72" s="9">
        <v>7</v>
      </c>
      <c r="B72" s="70" t="s">
        <v>130</v>
      </c>
      <c r="C72" s="10" t="s">
        <v>9</v>
      </c>
      <c r="D72" s="19">
        <v>750</v>
      </c>
      <c r="E72" s="11"/>
      <c r="F72" s="12"/>
      <c r="G72" s="56"/>
      <c r="H72" s="12"/>
      <c r="I72" s="13"/>
      <c r="J72" s="13"/>
    </row>
    <row r="73" spans="1:10" ht="12">
      <c r="A73" s="9">
        <v>8</v>
      </c>
      <c r="B73" s="1" t="s">
        <v>14</v>
      </c>
      <c r="C73" s="10" t="s">
        <v>11</v>
      </c>
      <c r="D73" s="19">
        <v>12500</v>
      </c>
      <c r="E73" s="11"/>
      <c r="F73" s="12"/>
      <c r="G73" s="56"/>
      <c r="H73" s="12"/>
      <c r="I73" s="13"/>
      <c r="J73" s="69"/>
    </row>
    <row r="74" spans="1:10" ht="12">
      <c r="A74" s="9">
        <v>9</v>
      </c>
      <c r="B74" s="1" t="s">
        <v>28</v>
      </c>
      <c r="C74" s="10" t="s">
        <v>11</v>
      </c>
      <c r="D74" s="19">
        <v>3800</v>
      </c>
      <c r="E74" s="11"/>
      <c r="F74" s="12"/>
      <c r="G74" s="56"/>
      <c r="H74" s="12"/>
      <c r="I74" s="13"/>
      <c r="J74" s="69"/>
    </row>
    <row r="75" spans="1:10" ht="12">
      <c r="A75" s="9">
        <v>10</v>
      </c>
      <c r="B75" s="1" t="s">
        <v>29</v>
      </c>
      <c r="C75" s="10" t="s">
        <v>11</v>
      </c>
      <c r="D75" s="19">
        <v>10000</v>
      </c>
      <c r="E75" s="11"/>
      <c r="F75" s="12"/>
      <c r="G75" s="56"/>
      <c r="H75" s="12"/>
      <c r="I75" s="13"/>
      <c r="J75" s="69"/>
    </row>
    <row r="76" spans="1:10" ht="72">
      <c r="A76" s="9">
        <v>11</v>
      </c>
      <c r="B76" s="1" t="s">
        <v>111</v>
      </c>
      <c r="C76" s="10" t="s">
        <v>11</v>
      </c>
      <c r="D76" s="19">
        <v>110</v>
      </c>
      <c r="E76" s="12"/>
      <c r="F76" s="12"/>
      <c r="G76" s="56"/>
      <c r="H76" s="12"/>
      <c r="I76" s="13"/>
      <c r="J76" s="69"/>
    </row>
    <row r="77" spans="5:8" ht="12.75" thickBot="1">
      <c r="E77" s="16" t="s">
        <v>23</v>
      </c>
      <c r="F77" s="24"/>
      <c r="H77" s="24"/>
    </row>
    <row r="78" spans="5:8" ht="12">
      <c r="E78" s="16"/>
      <c r="F78" s="27"/>
      <c r="H78" s="27"/>
    </row>
    <row r="79" spans="5:8" ht="12">
      <c r="E79" s="16"/>
      <c r="F79" s="27"/>
      <c r="H79" s="27"/>
    </row>
    <row r="80" spans="5:8" ht="12">
      <c r="E80" s="16"/>
      <c r="F80" s="27"/>
      <c r="H80" s="27"/>
    </row>
    <row r="81" spans="5:8" ht="12">
      <c r="E81" s="16"/>
      <c r="F81" s="27"/>
      <c r="H81" s="27"/>
    </row>
    <row r="82" spans="5:8" ht="12">
      <c r="E82" s="16"/>
      <c r="F82" s="27"/>
      <c r="H82" s="27"/>
    </row>
    <row r="83" spans="5:8" ht="12">
      <c r="E83" s="16"/>
      <c r="F83" s="27"/>
      <c r="H83" s="27"/>
    </row>
    <row r="84" spans="5:8" ht="12">
      <c r="E84" s="16"/>
      <c r="F84" s="27"/>
      <c r="H84" s="27"/>
    </row>
    <row r="85" spans="5:8" ht="12">
      <c r="E85" s="16"/>
      <c r="F85" s="27"/>
      <c r="H85" s="27"/>
    </row>
    <row r="86" spans="5:8" ht="12">
      <c r="E86" s="16"/>
      <c r="F86" s="27"/>
      <c r="H86" s="27"/>
    </row>
    <row r="87" spans="5:8" ht="12">
      <c r="E87" s="16"/>
      <c r="F87" s="27"/>
      <c r="H87" s="27"/>
    </row>
    <row r="88" spans="5:8" ht="12">
      <c r="E88" s="16"/>
      <c r="F88" s="27"/>
      <c r="H88" s="27"/>
    </row>
    <row r="89" spans="5:8" ht="12">
      <c r="E89" s="16"/>
      <c r="F89" s="27"/>
      <c r="H89" s="27"/>
    </row>
    <row r="90" spans="5:8" ht="12">
      <c r="E90" s="16"/>
      <c r="F90" s="27"/>
      <c r="H90" s="27"/>
    </row>
    <row r="91" spans="5:8" ht="12">
      <c r="E91" s="16"/>
      <c r="F91" s="27"/>
      <c r="H91" s="27"/>
    </row>
    <row r="92" spans="5:8" ht="12">
      <c r="E92" s="16"/>
      <c r="F92" s="27"/>
      <c r="H92" s="27"/>
    </row>
    <row r="93" spans="5:8" ht="12">
      <c r="E93" s="16"/>
      <c r="F93" s="27"/>
      <c r="H93" s="27"/>
    </row>
    <row r="94" spans="5:8" ht="12">
      <c r="E94" s="16"/>
      <c r="F94" s="27"/>
      <c r="H94" s="27"/>
    </row>
    <row r="97" spans="1:2" ht="12">
      <c r="A97" s="2" t="s">
        <v>108</v>
      </c>
      <c r="B97" s="58"/>
    </row>
    <row r="98" spans="1:10" ht="45">
      <c r="A98" s="6" t="s">
        <v>0</v>
      </c>
      <c r="B98" s="7" t="s">
        <v>5</v>
      </c>
      <c r="C98" s="7" t="s">
        <v>6</v>
      </c>
      <c r="D98" s="26" t="s">
        <v>8</v>
      </c>
      <c r="E98" s="7" t="s">
        <v>7</v>
      </c>
      <c r="F98" s="7" t="s">
        <v>2</v>
      </c>
      <c r="G98" s="7" t="s">
        <v>3</v>
      </c>
      <c r="H98" s="7" t="s">
        <v>4</v>
      </c>
      <c r="I98" s="8" t="s">
        <v>1</v>
      </c>
      <c r="J98" s="13"/>
    </row>
    <row r="99" spans="1:10" ht="60" customHeight="1">
      <c r="A99" s="9" t="s">
        <v>88</v>
      </c>
      <c r="B99" s="118" t="s">
        <v>122</v>
      </c>
      <c r="C99" s="119"/>
      <c r="D99" s="119"/>
      <c r="E99" s="119"/>
      <c r="F99" s="119"/>
      <c r="G99" s="119"/>
      <c r="H99" s="119"/>
      <c r="I99" s="120"/>
      <c r="J99" s="13"/>
    </row>
    <row r="100" spans="1:10" ht="12">
      <c r="A100" s="9"/>
      <c r="B100" s="14" t="s">
        <v>89</v>
      </c>
      <c r="C100" s="6" t="s">
        <v>10</v>
      </c>
      <c r="D100" s="19">
        <v>52</v>
      </c>
      <c r="E100" s="11"/>
      <c r="F100" s="12"/>
      <c r="G100" s="56"/>
      <c r="H100" s="12"/>
      <c r="I100" s="13"/>
      <c r="J100" s="13"/>
    </row>
    <row r="101" spans="1:10" ht="24">
      <c r="A101" s="9"/>
      <c r="B101" s="15" t="s">
        <v>90</v>
      </c>
      <c r="C101" s="9" t="s">
        <v>11</v>
      </c>
      <c r="D101" s="19">
        <v>52</v>
      </c>
      <c r="E101" s="11"/>
      <c r="F101" s="12"/>
      <c r="G101" s="56"/>
      <c r="H101" s="12"/>
      <c r="I101" s="13"/>
      <c r="J101" s="13"/>
    </row>
    <row r="102" spans="1:10" ht="12">
      <c r="A102" s="9"/>
      <c r="B102" s="1" t="s">
        <v>91</v>
      </c>
      <c r="C102" s="10" t="s">
        <v>11</v>
      </c>
      <c r="D102" s="19">
        <v>52</v>
      </c>
      <c r="E102" s="11"/>
      <c r="F102" s="12"/>
      <c r="G102" s="56"/>
      <c r="H102" s="12"/>
      <c r="I102" s="13"/>
      <c r="J102" s="13"/>
    </row>
    <row r="103" spans="1:10" ht="12">
      <c r="A103" s="9"/>
      <c r="B103" s="1" t="s">
        <v>92</v>
      </c>
      <c r="C103" s="10" t="s">
        <v>11</v>
      </c>
      <c r="D103" s="19">
        <v>70</v>
      </c>
      <c r="E103" s="11"/>
      <c r="F103" s="12"/>
      <c r="G103" s="56"/>
      <c r="H103" s="12"/>
      <c r="I103" s="13"/>
      <c r="J103" s="13"/>
    </row>
    <row r="104" spans="1:10" ht="72" customHeight="1">
      <c r="A104" s="9" t="s">
        <v>93</v>
      </c>
      <c r="B104" s="118" t="s">
        <v>134</v>
      </c>
      <c r="C104" s="119"/>
      <c r="D104" s="119"/>
      <c r="E104" s="119"/>
      <c r="F104" s="119"/>
      <c r="G104" s="119"/>
      <c r="H104" s="119"/>
      <c r="I104" s="120"/>
      <c r="J104" s="13"/>
    </row>
    <row r="105" spans="1:10" ht="12">
      <c r="A105" s="9"/>
      <c r="B105" s="14" t="s">
        <v>89</v>
      </c>
      <c r="C105" s="10" t="s">
        <v>11</v>
      </c>
      <c r="D105" s="19">
        <v>25</v>
      </c>
      <c r="E105" s="11"/>
      <c r="F105" s="12"/>
      <c r="G105" s="56"/>
      <c r="H105" s="12"/>
      <c r="I105" s="13"/>
      <c r="J105" s="13"/>
    </row>
    <row r="106" spans="1:10" ht="24">
      <c r="A106" s="9"/>
      <c r="B106" s="15" t="s">
        <v>90</v>
      </c>
      <c r="C106" s="10" t="s">
        <v>11</v>
      </c>
      <c r="D106" s="19">
        <v>25</v>
      </c>
      <c r="E106" s="11"/>
      <c r="F106" s="12"/>
      <c r="G106" s="56"/>
      <c r="H106" s="12"/>
      <c r="I106" s="13"/>
      <c r="J106" s="13"/>
    </row>
    <row r="107" spans="1:10" ht="12">
      <c r="A107" s="9"/>
      <c r="B107" s="1" t="s">
        <v>112</v>
      </c>
      <c r="C107" s="10" t="s">
        <v>11</v>
      </c>
      <c r="D107" s="19">
        <v>25</v>
      </c>
      <c r="E107" s="11"/>
      <c r="F107" s="12"/>
      <c r="G107" s="56"/>
      <c r="H107" s="12"/>
      <c r="I107" s="13"/>
      <c r="J107" s="13"/>
    </row>
    <row r="108" spans="1:10" ht="12">
      <c r="A108" s="9"/>
      <c r="B108" s="1" t="s">
        <v>92</v>
      </c>
      <c r="C108" s="10" t="s">
        <v>11</v>
      </c>
      <c r="D108" s="19">
        <v>25</v>
      </c>
      <c r="E108" s="11"/>
      <c r="F108" s="12"/>
      <c r="G108" s="56"/>
      <c r="H108" s="12"/>
      <c r="I108" s="13"/>
      <c r="J108" s="13"/>
    </row>
    <row r="109" spans="1:10" ht="60" customHeight="1">
      <c r="A109" s="9" t="s">
        <v>94</v>
      </c>
      <c r="B109" s="121" t="s">
        <v>123</v>
      </c>
      <c r="C109" s="122"/>
      <c r="D109" s="122"/>
      <c r="E109" s="122"/>
      <c r="F109" s="122"/>
      <c r="G109" s="122"/>
      <c r="H109" s="122"/>
      <c r="I109" s="123"/>
      <c r="J109" s="13"/>
    </row>
    <row r="110" spans="1:10" ht="12">
      <c r="A110" s="6"/>
      <c r="B110" s="14" t="s">
        <v>89</v>
      </c>
      <c r="C110" s="10" t="s">
        <v>11</v>
      </c>
      <c r="D110" s="62">
        <v>19</v>
      </c>
      <c r="E110" s="11"/>
      <c r="F110" s="12"/>
      <c r="G110" s="56"/>
      <c r="H110" s="12"/>
      <c r="I110" s="14"/>
      <c r="J110" s="13"/>
    </row>
    <row r="111" spans="1:10" ht="24">
      <c r="A111" s="6"/>
      <c r="B111" s="15" t="s">
        <v>90</v>
      </c>
      <c r="C111" s="10" t="s">
        <v>11</v>
      </c>
      <c r="D111" s="62">
        <v>19</v>
      </c>
      <c r="E111" s="11"/>
      <c r="F111" s="12"/>
      <c r="G111" s="56"/>
      <c r="H111" s="12"/>
      <c r="I111" s="14"/>
      <c r="J111" s="13"/>
    </row>
    <row r="112" spans="1:10" ht="12">
      <c r="A112" s="6"/>
      <c r="B112" s="1" t="s">
        <v>91</v>
      </c>
      <c r="C112" s="10" t="s">
        <v>11</v>
      </c>
      <c r="D112" s="62">
        <v>19</v>
      </c>
      <c r="E112" s="11"/>
      <c r="F112" s="12"/>
      <c r="G112" s="56"/>
      <c r="H112" s="12"/>
      <c r="I112" s="15"/>
      <c r="J112" s="13"/>
    </row>
    <row r="113" spans="1:10" ht="12">
      <c r="A113" s="10"/>
      <c r="B113" s="1" t="s">
        <v>92</v>
      </c>
      <c r="C113" s="10" t="s">
        <v>11</v>
      </c>
      <c r="D113" s="62">
        <v>19</v>
      </c>
      <c r="E113" s="11"/>
      <c r="F113" s="12"/>
      <c r="G113" s="56"/>
      <c r="H113" s="12"/>
      <c r="I113" s="1"/>
      <c r="J113" s="13"/>
    </row>
    <row r="114" spans="1:10" ht="60" customHeight="1">
      <c r="A114" s="10" t="s">
        <v>95</v>
      </c>
      <c r="B114" s="121" t="s">
        <v>110</v>
      </c>
      <c r="C114" s="122"/>
      <c r="D114" s="122"/>
      <c r="E114" s="122"/>
      <c r="F114" s="122"/>
      <c r="G114" s="122"/>
      <c r="H114" s="122"/>
      <c r="I114" s="123"/>
      <c r="J114" s="13"/>
    </row>
    <row r="115" spans="1:10" ht="12">
      <c r="A115" s="10"/>
      <c r="B115" s="14" t="s">
        <v>89</v>
      </c>
      <c r="C115" s="10" t="s">
        <v>11</v>
      </c>
      <c r="D115" s="62">
        <v>20</v>
      </c>
      <c r="E115" s="11"/>
      <c r="F115" s="12"/>
      <c r="G115" s="56"/>
      <c r="H115" s="12"/>
      <c r="I115" s="1"/>
      <c r="J115" s="13"/>
    </row>
    <row r="116" spans="1:10" ht="24">
      <c r="A116" s="10"/>
      <c r="B116" s="15" t="s">
        <v>90</v>
      </c>
      <c r="C116" s="10" t="s">
        <v>11</v>
      </c>
      <c r="D116" s="62">
        <v>20</v>
      </c>
      <c r="E116" s="11"/>
      <c r="F116" s="12"/>
      <c r="G116" s="56"/>
      <c r="H116" s="12"/>
      <c r="I116" s="1"/>
      <c r="J116" s="13"/>
    </row>
    <row r="117" spans="1:10" ht="12">
      <c r="A117" s="10"/>
      <c r="B117" s="1" t="s">
        <v>91</v>
      </c>
      <c r="C117" s="10" t="s">
        <v>11</v>
      </c>
      <c r="D117" s="62">
        <v>20</v>
      </c>
      <c r="E117" s="11"/>
      <c r="F117" s="12"/>
      <c r="G117" s="56"/>
      <c r="H117" s="12"/>
      <c r="I117" s="1"/>
      <c r="J117" s="13"/>
    </row>
    <row r="118" spans="1:10" ht="12">
      <c r="A118" s="10"/>
      <c r="B118" s="1" t="s">
        <v>92</v>
      </c>
      <c r="C118" s="10" t="s">
        <v>11</v>
      </c>
      <c r="D118" s="62">
        <v>20</v>
      </c>
      <c r="E118" s="11"/>
      <c r="F118" s="12"/>
      <c r="G118" s="56"/>
      <c r="H118" s="12"/>
      <c r="I118" s="1"/>
      <c r="J118" s="13"/>
    </row>
    <row r="119" spans="1:10" ht="60" customHeight="1">
      <c r="A119" s="10" t="s">
        <v>96</v>
      </c>
      <c r="B119" s="121" t="s">
        <v>124</v>
      </c>
      <c r="C119" s="122"/>
      <c r="D119" s="122"/>
      <c r="E119" s="122"/>
      <c r="F119" s="122"/>
      <c r="G119" s="122"/>
      <c r="H119" s="122"/>
      <c r="I119" s="123"/>
      <c r="J119" s="13"/>
    </row>
    <row r="120" spans="1:10" ht="12">
      <c r="A120" s="6"/>
      <c r="B120" s="14" t="s">
        <v>89</v>
      </c>
      <c r="C120" s="10" t="s">
        <v>11</v>
      </c>
      <c r="D120" s="62">
        <v>27</v>
      </c>
      <c r="E120" s="11"/>
      <c r="F120" s="12"/>
      <c r="G120" s="56"/>
      <c r="H120" s="12"/>
      <c r="I120" s="14"/>
      <c r="J120" s="13"/>
    </row>
    <row r="121" spans="1:10" ht="24">
      <c r="A121" s="6"/>
      <c r="B121" s="15" t="s">
        <v>90</v>
      </c>
      <c r="C121" s="10" t="s">
        <v>11</v>
      </c>
      <c r="D121" s="62">
        <v>27</v>
      </c>
      <c r="E121" s="11"/>
      <c r="F121" s="12"/>
      <c r="G121" s="56"/>
      <c r="H121" s="12"/>
      <c r="I121" s="14"/>
      <c r="J121" s="13"/>
    </row>
    <row r="122" spans="1:10" ht="12">
      <c r="A122" s="6"/>
      <c r="B122" s="1" t="s">
        <v>91</v>
      </c>
      <c r="C122" s="10" t="s">
        <v>11</v>
      </c>
      <c r="D122" s="62">
        <v>27</v>
      </c>
      <c r="E122" s="11"/>
      <c r="F122" s="12"/>
      <c r="G122" s="56"/>
      <c r="H122" s="12"/>
      <c r="I122" s="15"/>
      <c r="J122" s="13"/>
    </row>
    <row r="123" spans="1:10" ht="12">
      <c r="A123" s="10"/>
      <c r="B123" s="1" t="s">
        <v>92</v>
      </c>
      <c r="C123" s="10" t="s">
        <v>11</v>
      </c>
      <c r="D123" s="62">
        <v>27</v>
      </c>
      <c r="E123" s="11"/>
      <c r="F123" s="12"/>
      <c r="G123" s="56"/>
      <c r="H123" s="12"/>
      <c r="I123" s="1"/>
      <c r="J123" s="13"/>
    </row>
    <row r="124" spans="1:10" ht="60" customHeight="1">
      <c r="A124" s="10" t="s">
        <v>97</v>
      </c>
      <c r="B124" s="121" t="s">
        <v>125</v>
      </c>
      <c r="C124" s="122"/>
      <c r="D124" s="122"/>
      <c r="E124" s="122"/>
      <c r="F124" s="122"/>
      <c r="G124" s="122"/>
      <c r="H124" s="122"/>
      <c r="I124" s="123"/>
      <c r="J124" s="13"/>
    </row>
    <row r="125" spans="1:10" ht="12">
      <c r="A125" s="10"/>
      <c r="B125" s="14" t="s">
        <v>89</v>
      </c>
      <c r="C125" s="10" t="s">
        <v>11</v>
      </c>
      <c r="D125" s="62">
        <v>42</v>
      </c>
      <c r="E125" s="11"/>
      <c r="F125" s="12"/>
      <c r="G125" s="56"/>
      <c r="H125" s="12"/>
      <c r="I125" s="1"/>
      <c r="J125" s="13"/>
    </row>
    <row r="126" spans="1:10" ht="24">
      <c r="A126" s="10"/>
      <c r="B126" s="15" t="s">
        <v>90</v>
      </c>
      <c r="C126" s="10" t="s">
        <v>11</v>
      </c>
      <c r="D126" s="62">
        <v>42</v>
      </c>
      <c r="E126" s="11"/>
      <c r="F126" s="12"/>
      <c r="G126" s="56"/>
      <c r="H126" s="12"/>
      <c r="I126" s="1"/>
      <c r="J126" s="13"/>
    </row>
    <row r="127" spans="1:10" ht="12">
      <c r="A127" s="10"/>
      <c r="B127" s="1" t="s">
        <v>91</v>
      </c>
      <c r="C127" s="10" t="s">
        <v>11</v>
      </c>
      <c r="D127" s="62">
        <v>42</v>
      </c>
      <c r="E127" s="11"/>
      <c r="F127" s="12"/>
      <c r="G127" s="56"/>
      <c r="H127" s="12"/>
      <c r="I127" s="1"/>
      <c r="J127" s="13"/>
    </row>
    <row r="128" spans="1:10" ht="12">
      <c r="A128" s="10"/>
      <c r="B128" s="1" t="s">
        <v>92</v>
      </c>
      <c r="C128" s="10" t="s">
        <v>11</v>
      </c>
      <c r="D128" s="62">
        <v>21</v>
      </c>
      <c r="E128" s="11"/>
      <c r="F128" s="12"/>
      <c r="G128" s="56"/>
      <c r="H128" s="12"/>
      <c r="I128" s="1"/>
      <c r="J128" s="13"/>
    </row>
    <row r="129" spans="1:10" ht="60" customHeight="1">
      <c r="A129" s="10" t="s">
        <v>98</v>
      </c>
      <c r="B129" s="115" t="s">
        <v>153</v>
      </c>
      <c r="C129" s="116"/>
      <c r="D129" s="116"/>
      <c r="E129" s="116"/>
      <c r="F129" s="116"/>
      <c r="G129" s="116"/>
      <c r="H129" s="116"/>
      <c r="I129" s="117"/>
      <c r="J129" s="13"/>
    </row>
    <row r="130" spans="1:10" ht="12">
      <c r="A130" s="6"/>
      <c r="B130" s="14" t="s">
        <v>89</v>
      </c>
      <c r="C130" s="10" t="s">
        <v>11</v>
      </c>
      <c r="D130" s="62">
        <v>10</v>
      </c>
      <c r="E130" s="11"/>
      <c r="F130" s="12"/>
      <c r="G130" s="56"/>
      <c r="H130" s="12"/>
      <c r="I130" s="14"/>
      <c r="J130" s="13"/>
    </row>
    <row r="131" spans="1:10" ht="24">
      <c r="A131" s="6"/>
      <c r="B131" s="15" t="s">
        <v>90</v>
      </c>
      <c r="C131" s="10" t="s">
        <v>11</v>
      </c>
      <c r="D131" s="62">
        <v>10</v>
      </c>
      <c r="E131" s="11"/>
      <c r="F131" s="12"/>
      <c r="G131" s="56"/>
      <c r="H131" s="12"/>
      <c r="I131" s="14"/>
      <c r="J131" s="13"/>
    </row>
    <row r="132" spans="1:10" ht="12">
      <c r="A132" s="6"/>
      <c r="B132" s="1" t="s">
        <v>91</v>
      </c>
      <c r="C132" s="10" t="s">
        <v>11</v>
      </c>
      <c r="D132" s="62">
        <v>10</v>
      </c>
      <c r="E132" s="11"/>
      <c r="F132" s="12"/>
      <c r="G132" s="56"/>
      <c r="H132" s="12"/>
      <c r="I132" s="15"/>
      <c r="J132" s="13"/>
    </row>
    <row r="133" spans="1:10" ht="12.75" thickBot="1">
      <c r="A133" s="10"/>
      <c r="B133" s="1" t="s">
        <v>92</v>
      </c>
      <c r="C133" s="10" t="s">
        <v>11</v>
      </c>
      <c r="D133" s="62">
        <v>10</v>
      </c>
      <c r="E133" s="11"/>
      <c r="F133" s="12"/>
      <c r="G133" s="56"/>
      <c r="H133" s="12"/>
      <c r="I133" s="1"/>
      <c r="J133" s="13"/>
    </row>
    <row r="134" spans="5:8" ht="12.75" thickBot="1">
      <c r="E134" s="16" t="s">
        <v>23</v>
      </c>
      <c r="F134" s="18"/>
      <c r="H134" s="18"/>
    </row>
    <row r="137" spans="1:2" ht="12">
      <c r="A137" s="2" t="s">
        <v>109</v>
      </c>
      <c r="B137" s="58"/>
    </row>
    <row r="138" spans="1:10" ht="45">
      <c r="A138" s="6" t="s">
        <v>0</v>
      </c>
      <c r="B138" s="7" t="s">
        <v>5</v>
      </c>
      <c r="C138" s="7" t="s">
        <v>6</v>
      </c>
      <c r="D138" s="26" t="s">
        <v>8</v>
      </c>
      <c r="E138" s="7" t="s">
        <v>7</v>
      </c>
      <c r="F138" s="7" t="s">
        <v>2</v>
      </c>
      <c r="G138" s="7" t="s">
        <v>3</v>
      </c>
      <c r="H138" s="7" t="s">
        <v>4</v>
      </c>
      <c r="I138" s="8" t="s">
        <v>1</v>
      </c>
      <c r="J138" s="13"/>
    </row>
    <row r="139" spans="1:10" ht="24">
      <c r="A139" s="9">
        <v>1</v>
      </c>
      <c r="B139" s="14" t="s">
        <v>106</v>
      </c>
      <c r="C139" s="6" t="s">
        <v>11</v>
      </c>
      <c r="D139" s="19">
        <v>30</v>
      </c>
      <c r="E139" s="11"/>
      <c r="F139" s="12"/>
      <c r="G139" s="56"/>
      <c r="H139" s="12"/>
      <c r="I139" s="13"/>
      <c r="J139" s="13"/>
    </row>
    <row r="140" spans="1:10" ht="24">
      <c r="A140" s="9">
        <v>2</v>
      </c>
      <c r="B140" s="14" t="s">
        <v>107</v>
      </c>
      <c r="C140" s="6" t="s">
        <v>11</v>
      </c>
      <c r="D140" s="19">
        <v>30</v>
      </c>
      <c r="E140" s="11"/>
      <c r="F140" s="12"/>
      <c r="G140" s="56"/>
      <c r="H140" s="12"/>
      <c r="I140" s="13"/>
      <c r="J140" s="13"/>
    </row>
    <row r="141" spans="1:10" ht="24.75" customHeight="1">
      <c r="A141" s="9">
        <v>3</v>
      </c>
      <c r="B141" s="14" t="s">
        <v>99</v>
      </c>
      <c r="C141" s="6" t="s">
        <v>11</v>
      </c>
      <c r="D141" s="19">
        <v>20</v>
      </c>
      <c r="E141" s="11"/>
      <c r="F141" s="12"/>
      <c r="G141" s="56"/>
      <c r="H141" s="12"/>
      <c r="I141" s="13"/>
      <c r="J141" s="13"/>
    </row>
    <row r="142" spans="1:10" ht="24.75" customHeight="1">
      <c r="A142" s="9">
        <v>4</v>
      </c>
      <c r="B142" s="14" t="s">
        <v>100</v>
      </c>
      <c r="C142" s="6" t="s">
        <v>11</v>
      </c>
      <c r="D142" s="19">
        <v>20</v>
      </c>
      <c r="E142" s="11"/>
      <c r="F142" s="12"/>
      <c r="G142" s="56"/>
      <c r="H142" s="12"/>
      <c r="I142" s="13"/>
      <c r="J142" s="13"/>
    </row>
    <row r="143" spans="1:10" ht="12">
      <c r="A143" s="9">
        <v>5</v>
      </c>
      <c r="B143" s="15" t="s">
        <v>101</v>
      </c>
      <c r="C143" s="9" t="s">
        <v>11</v>
      </c>
      <c r="D143" s="19">
        <v>400</v>
      </c>
      <c r="E143" s="11"/>
      <c r="F143" s="12"/>
      <c r="G143" s="56"/>
      <c r="H143" s="12"/>
      <c r="I143" s="13"/>
      <c r="J143" s="13"/>
    </row>
    <row r="144" spans="1:10" ht="24">
      <c r="A144" s="9">
        <v>6</v>
      </c>
      <c r="B144" s="1" t="s">
        <v>137</v>
      </c>
      <c r="C144" s="10" t="s">
        <v>11</v>
      </c>
      <c r="D144" s="19">
        <v>30</v>
      </c>
      <c r="E144" s="11"/>
      <c r="F144" s="12"/>
      <c r="G144" s="56"/>
      <c r="H144" s="12"/>
      <c r="I144" s="13"/>
      <c r="J144" s="13"/>
    </row>
    <row r="145" spans="1:10" ht="24.75" customHeight="1">
      <c r="A145" s="9">
        <v>7</v>
      </c>
      <c r="B145" s="1" t="s">
        <v>102</v>
      </c>
      <c r="C145" s="10" t="s">
        <v>11</v>
      </c>
      <c r="D145" s="19">
        <v>10</v>
      </c>
      <c r="E145" s="11"/>
      <c r="F145" s="12"/>
      <c r="G145" s="56"/>
      <c r="H145" s="12"/>
      <c r="I145" s="13"/>
      <c r="J145" s="13"/>
    </row>
    <row r="146" spans="1:10" ht="24.75" customHeight="1">
      <c r="A146" s="9">
        <v>8</v>
      </c>
      <c r="B146" s="1" t="s">
        <v>103</v>
      </c>
      <c r="C146" s="10" t="s">
        <v>9</v>
      </c>
      <c r="D146" s="19">
        <v>10</v>
      </c>
      <c r="E146" s="11"/>
      <c r="F146" s="12"/>
      <c r="G146" s="56"/>
      <c r="H146" s="12"/>
      <c r="I146" s="13"/>
      <c r="J146" s="13"/>
    </row>
    <row r="147" spans="1:10" ht="24.75" customHeight="1">
      <c r="A147" s="9">
        <v>9</v>
      </c>
      <c r="B147" s="1" t="s">
        <v>104</v>
      </c>
      <c r="C147" s="10" t="s">
        <v>11</v>
      </c>
      <c r="D147" s="19">
        <v>10</v>
      </c>
      <c r="E147" s="11"/>
      <c r="F147" s="12"/>
      <c r="G147" s="56"/>
      <c r="H147" s="12"/>
      <c r="I147" s="13"/>
      <c r="J147" s="13"/>
    </row>
    <row r="148" spans="1:10" ht="12">
      <c r="A148" s="9">
        <v>10</v>
      </c>
      <c r="B148" s="1" t="s">
        <v>105</v>
      </c>
      <c r="C148" s="10" t="s">
        <v>11</v>
      </c>
      <c r="D148" s="19">
        <v>15</v>
      </c>
      <c r="E148" s="11"/>
      <c r="F148" s="12"/>
      <c r="G148" s="56"/>
      <c r="H148" s="12"/>
      <c r="I148" s="13"/>
      <c r="J148" s="13"/>
    </row>
    <row r="149" spans="1:10" ht="12">
      <c r="A149" s="9">
        <v>11</v>
      </c>
      <c r="B149" s="1" t="s">
        <v>136</v>
      </c>
      <c r="C149" s="10" t="s">
        <v>11</v>
      </c>
      <c r="D149" s="19">
        <v>10</v>
      </c>
      <c r="E149" s="12"/>
      <c r="F149" s="12"/>
      <c r="G149" s="56"/>
      <c r="H149" s="12"/>
      <c r="I149" s="13"/>
      <c r="J149" s="13"/>
    </row>
    <row r="150" spans="5:8" ht="12.75" thickBot="1">
      <c r="E150" s="16" t="s">
        <v>23</v>
      </c>
      <c r="F150" s="24"/>
      <c r="H150" s="81"/>
    </row>
    <row r="151" ht="12">
      <c r="H151" s="82"/>
    </row>
    <row r="152" ht="12">
      <c r="H152" s="82"/>
    </row>
  </sheetData>
  <sheetProtection/>
  <mergeCells count="8">
    <mergeCell ref="A30:J30"/>
    <mergeCell ref="B129:I129"/>
    <mergeCell ref="B99:I99"/>
    <mergeCell ref="B104:I104"/>
    <mergeCell ref="B109:I109"/>
    <mergeCell ref="B114:I114"/>
    <mergeCell ref="B119:I119"/>
    <mergeCell ref="B124:I124"/>
  </mergeCells>
  <printOptions horizontalCentered="1"/>
  <pageMargins left="0.1968503937007874" right="0.1968503937007874" top="0.984251968503937" bottom="1.1811023622047245" header="0.5118110236220472" footer="0.5118110236220472"/>
  <pageSetup horizontalDpi="600" verticalDpi="600" orientation="landscape" paperSize="9" scale="90" r:id="rId1"/>
  <headerFooter alignWithMargins="0">
    <oddHeader>&amp;LZP/7/2014&amp;CFormularz asortymentowo-cenowy&amp;RZałącznik nr 2 do SIWZ</oddHeader>
    <oddFooter xml:space="preserve">&amp;R.............................................
\Podpis Wykonawcy\                      </oddFooter>
  </headerFooter>
</worksheet>
</file>

<file path=xl/worksheets/sheet3.xml><?xml version="1.0" encoding="utf-8"?>
<worksheet xmlns="http://schemas.openxmlformats.org/spreadsheetml/2006/main" xmlns:r="http://schemas.openxmlformats.org/officeDocument/2006/relationships">
  <dimension ref="A1:J128"/>
  <sheetViews>
    <sheetView zoomScalePageLayoutView="0" workbookViewId="0" topLeftCell="A1">
      <selection activeCell="A1" sqref="A1:IV16384"/>
    </sheetView>
  </sheetViews>
  <sheetFormatPr defaultColWidth="9.00390625" defaultRowHeight="12.75"/>
  <cols>
    <col min="1" max="1" width="5.00390625" style="4" bestFit="1" customWidth="1"/>
    <col min="2" max="2" width="51.25390625" style="3" customWidth="1"/>
    <col min="3" max="3" width="9.00390625" style="4" customWidth="1"/>
    <col min="4" max="4" width="13.125" style="25" customWidth="1"/>
    <col min="5" max="5" width="12.625" style="5" customWidth="1"/>
    <col min="6" max="6" width="12.75390625" style="51" customWidth="1"/>
    <col min="7" max="7" width="8.625" style="5" customWidth="1"/>
    <col min="8" max="8" width="13.25390625" style="51" customWidth="1"/>
    <col min="9" max="9" width="17.125" style="5" customWidth="1"/>
    <col min="10" max="10" width="16.75390625" style="5" customWidth="1"/>
    <col min="11" max="16384" width="9.00390625" style="5" customWidth="1"/>
  </cols>
  <sheetData>
    <row r="1" ht="12">
      <c r="B1" s="63"/>
    </row>
    <row r="2" ht="12">
      <c r="B2" s="58" t="s">
        <v>113</v>
      </c>
    </row>
    <row r="3" spans="1:10" ht="55.5" customHeight="1" thickBot="1">
      <c r="A3" s="6" t="s">
        <v>0</v>
      </c>
      <c r="B3" s="7" t="s">
        <v>5</v>
      </c>
      <c r="C3" s="7" t="s">
        <v>6</v>
      </c>
      <c r="D3" s="26" t="s">
        <v>8</v>
      </c>
      <c r="E3" s="7" t="s">
        <v>7</v>
      </c>
      <c r="F3" s="52" t="s">
        <v>2</v>
      </c>
      <c r="G3" s="7" t="s">
        <v>3</v>
      </c>
      <c r="H3" s="52" t="s">
        <v>4</v>
      </c>
      <c r="I3" s="8" t="s">
        <v>1</v>
      </c>
      <c r="J3" s="8" t="s">
        <v>73</v>
      </c>
    </row>
    <row r="4" spans="1:10" ht="176.25" customHeight="1" thickBot="1">
      <c r="A4" s="37">
        <v>1</v>
      </c>
      <c r="B4" s="32" t="s">
        <v>32</v>
      </c>
      <c r="C4" s="37" t="s">
        <v>33</v>
      </c>
      <c r="D4" s="37">
        <v>8500</v>
      </c>
      <c r="E4" s="49">
        <v>4.38</v>
      </c>
      <c r="F4" s="46">
        <f>D4*E4</f>
        <v>37230</v>
      </c>
      <c r="G4" s="50"/>
      <c r="H4" s="46"/>
      <c r="I4" s="40"/>
      <c r="J4" s="32"/>
    </row>
    <row r="5" spans="1:10" ht="20.25" customHeight="1">
      <c r="A5" s="42"/>
      <c r="B5" s="29"/>
      <c r="C5" s="42"/>
      <c r="D5" s="42"/>
      <c r="E5" s="30"/>
      <c r="F5" s="53"/>
      <c r="G5" s="31"/>
      <c r="H5" s="53"/>
      <c r="I5" s="29"/>
      <c r="J5" s="29"/>
    </row>
    <row r="6" spans="1:10" ht="27.75" customHeight="1">
      <c r="A6" s="42"/>
      <c r="B6" s="29"/>
      <c r="C6" s="42"/>
      <c r="D6" s="42"/>
      <c r="E6" s="30"/>
      <c r="F6" s="53"/>
      <c r="G6" s="31"/>
      <c r="H6" s="53"/>
      <c r="I6" s="29"/>
      <c r="J6" s="29"/>
    </row>
    <row r="7" spans="1:10" ht="24.75" customHeight="1">
      <c r="A7" s="42"/>
      <c r="B7" s="58" t="s">
        <v>114</v>
      </c>
      <c r="C7" s="42"/>
      <c r="D7" s="42"/>
      <c r="E7" s="29"/>
      <c r="F7" s="53"/>
      <c r="G7" s="29"/>
      <c r="H7" s="53"/>
      <c r="I7" s="29"/>
      <c r="J7" s="29"/>
    </row>
    <row r="8" spans="1:10" ht="55.5" customHeight="1">
      <c r="A8" s="6" t="s">
        <v>0</v>
      </c>
      <c r="B8" s="22" t="s">
        <v>5</v>
      </c>
      <c r="C8" s="7" t="s">
        <v>6</v>
      </c>
      <c r="D8" s="26" t="s">
        <v>8</v>
      </c>
      <c r="E8" s="7" t="s">
        <v>7</v>
      </c>
      <c r="F8" s="54" t="s">
        <v>2</v>
      </c>
      <c r="G8" s="7" t="s">
        <v>3</v>
      </c>
      <c r="H8" s="54" t="s">
        <v>4</v>
      </c>
      <c r="I8" s="8" t="s">
        <v>1</v>
      </c>
      <c r="J8" s="8" t="s">
        <v>73</v>
      </c>
    </row>
    <row r="9" spans="1:10" ht="12">
      <c r="A9" s="106">
        <v>1</v>
      </c>
      <c r="B9" s="35" t="s">
        <v>120</v>
      </c>
      <c r="C9" s="107" t="s">
        <v>33</v>
      </c>
      <c r="D9" s="108">
        <v>250</v>
      </c>
      <c r="E9" s="112">
        <v>4.3</v>
      </c>
      <c r="F9" s="104">
        <f>D9*E9</f>
        <v>1075</v>
      </c>
      <c r="G9" s="100"/>
      <c r="H9" s="104"/>
      <c r="I9" s="103"/>
      <c r="J9" s="103"/>
    </row>
    <row r="10" spans="1:10" ht="16.5" customHeight="1">
      <c r="A10" s="92"/>
      <c r="B10" s="36" t="s">
        <v>34</v>
      </c>
      <c r="C10" s="94"/>
      <c r="D10" s="85"/>
      <c r="E10" s="87"/>
      <c r="F10" s="96"/>
      <c r="G10" s="109"/>
      <c r="H10" s="96"/>
      <c r="I10" s="83"/>
      <c r="J10" s="83"/>
    </row>
    <row r="11" spans="1:10" ht="12">
      <c r="A11" s="92">
        <v>2</v>
      </c>
      <c r="B11" s="35" t="s">
        <v>120</v>
      </c>
      <c r="C11" s="94" t="s">
        <v>33</v>
      </c>
      <c r="D11" s="85">
        <v>250</v>
      </c>
      <c r="E11" s="83">
        <v>4</v>
      </c>
      <c r="F11" s="104">
        <f>D11*E11</f>
        <v>1000</v>
      </c>
      <c r="G11" s="109"/>
      <c r="H11" s="104"/>
      <c r="I11" s="83"/>
      <c r="J11" s="83"/>
    </row>
    <row r="12" spans="1:10" ht="12">
      <c r="A12" s="92"/>
      <c r="B12" s="36" t="s">
        <v>35</v>
      </c>
      <c r="C12" s="94"/>
      <c r="D12" s="85"/>
      <c r="E12" s="83"/>
      <c r="F12" s="96"/>
      <c r="G12" s="109"/>
      <c r="H12" s="96"/>
      <c r="I12" s="83"/>
      <c r="J12" s="83"/>
    </row>
    <row r="13" spans="1:10" ht="12">
      <c r="A13" s="85">
        <v>3</v>
      </c>
      <c r="B13" s="32" t="s">
        <v>121</v>
      </c>
      <c r="C13" s="85" t="s">
        <v>33</v>
      </c>
      <c r="D13" s="85">
        <v>500</v>
      </c>
      <c r="E13" s="83">
        <v>3.85</v>
      </c>
      <c r="F13" s="104">
        <f>D13*E13</f>
        <v>1925</v>
      </c>
      <c r="G13" s="109"/>
      <c r="H13" s="104"/>
      <c r="I13" s="83"/>
      <c r="J13" s="83"/>
    </row>
    <row r="14" spans="1:10" ht="12.75" thickBot="1">
      <c r="A14" s="85"/>
      <c r="B14" s="32" t="s">
        <v>36</v>
      </c>
      <c r="C14" s="85"/>
      <c r="D14" s="85"/>
      <c r="E14" s="83"/>
      <c r="F14" s="96"/>
      <c r="G14" s="109"/>
      <c r="H14" s="96"/>
      <c r="I14" s="83"/>
      <c r="J14" s="83"/>
    </row>
    <row r="15" spans="1:10" ht="24.75" customHeight="1" thickBot="1">
      <c r="A15" s="42"/>
      <c r="B15" s="29"/>
      <c r="C15" s="42"/>
      <c r="D15" s="42"/>
      <c r="E15" s="16" t="s">
        <v>23</v>
      </c>
      <c r="F15" s="18">
        <f>SUM(F9:F13)</f>
        <v>4000</v>
      </c>
      <c r="H15" s="18"/>
      <c r="I15" s="29"/>
      <c r="J15" s="29"/>
    </row>
    <row r="16" spans="1:10" ht="12">
      <c r="A16" s="42"/>
      <c r="B16" s="29"/>
      <c r="C16" s="42"/>
      <c r="D16" s="42"/>
      <c r="E16" s="29"/>
      <c r="F16" s="53"/>
      <c r="G16" s="31"/>
      <c r="H16" s="53"/>
      <c r="I16" s="29"/>
      <c r="J16" s="29"/>
    </row>
    <row r="17" spans="1:10" ht="12">
      <c r="A17" s="42"/>
      <c r="B17" s="58" t="s">
        <v>115</v>
      </c>
      <c r="C17" s="42"/>
      <c r="D17" s="42"/>
      <c r="E17" s="29"/>
      <c r="F17" s="53"/>
      <c r="G17" s="31"/>
      <c r="H17" s="53"/>
      <c r="I17" s="29"/>
      <c r="J17" s="29"/>
    </row>
    <row r="18" spans="1:10" ht="55.5" customHeight="1">
      <c r="A18" s="6" t="s">
        <v>0</v>
      </c>
      <c r="B18" s="22" t="s">
        <v>5</v>
      </c>
      <c r="C18" s="7" t="s">
        <v>6</v>
      </c>
      <c r="D18" s="26" t="s">
        <v>8</v>
      </c>
      <c r="E18" s="7" t="s">
        <v>7</v>
      </c>
      <c r="F18" s="54" t="s">
        <v>2</v>
      </c>
      <c r="G18" s="7" t="s">
        <v>3</v>
      </c>
      <c r="H18" s="54" t="s">
        <v>4</v>
      </c>
      <c r="I18" s="8" t="s">
        <v>1</v>
      </c>
      <c r="J18" s="8" t="s">
        <v>73</v>
      </c>
    </row>
    <row r="19" spans="1:10" ht="60">
      <c r="A19" s="106">
        <v>1</v>
      </c>
      <c r="B19" s="35" t="s">
        <v>37</v>
      </c>
      <c r="C19" s="107" t="s">
        <v>33</v>
      </c>
      <c r="D19" s="108">
        <v>900</v>
      </c>
      <c r="E19" s="103">
        <v>25.5</v>
      </c>
      <c r="F19" s="104">
        <f>D19*E19</f>
        <v>22950</v>
      </c>
      <c r="G19" s="98"/>
      <c r="H19" s="104"/>
      <c r="I19" s="103"/>
      <c r="J19" s="103"/>
    </row>
    <row r="20" spans="1:10" ht="36">
      <c r="A20" s="92"/>
      <c r="B20" s="41" t="s">
        <v>38</v>
      </c>
      <c r="C20" s="94"/>
      <c r="D20" s="85"/>
      <c r="E20" s="83"/>
      <c r="F20" s="96"/>
      <c r="G20" s="99"/>
      <c r="H20" s="96"/>
      <c r="I20" s="83"/>
      <c r="J20" s="83"/>
    </row>
    <row r="21" spans="1:10" ht="24">
      <c r="A21" s="92"/>
      <c r="B21" s="41" t="s">
        <v>39</v>
      </c>
      <c r="C21" s="94"/>
      <c r="D21" s="85"/>
      <c r="E21" s="83"/>
      <c r="F21" s="96"/>
      <c r="G21" s="99"/>
      <c r="H21" s="96"/>
      <c r="I21" s="83"/>
      <c r="J21" s="83"/>
    </row>
    <row r="22" spans="1:10" ht="12">
      <c r="A22" s="92"/>
      <c r="B22" s="41" t="s">
        <v>40</v>
      </c>
      <c r="C22" s="94"/>
      <c r="D22" s="85"/>
      <c r="E22" s="83"/>
      <c r="F22" s="96"/>
      <c r="G22" s="99"/>
      <c r="H22" s="96"/>
      <c r="I22" s="83"/>
      <c r="J22" s="83"/>
    </row>
    <row r="23" spans="1:10" ht="18" customHeight="1">
      <c r="A23" s="92"/>
      <c r="B23" s="41" t="s">
        <v>41</v>
      </c>
      <c r="C23" s="94"/>
      <c r="D23" s="85"/>
      <c r="E23" s="83"/>
      <c r="F23" s="96"/>
      <c r="G23" s="99"/>
      <c r="H23" s="96"/>
      <c r="I23" s="83"/>
      <c r="J23" s="83"/>
    </row>
    <row r="24" spans="1:10" ht="17.25" customHeight="1">
      <c r="A24" s="92"/>
      <c r="B24" s="41" t="s">
        <v>42</v>
      </c>
      <c r="C24" s="94"/>
      <c r="D24" s="85"/>
      <c r="E24" s="83"/>
      <c r="F24" s="96"/>
      <c r="G24" s="99"/>
      <c r="H24" s="96"/>
      <c r="I24" s="83"/>
      <c r="J24" s="83"/>
    </row>
    <row r="25" spans="1:10" ht="20.25" customHeight="1">
      <c r="A25" s="92"/>
      <c r="B25" s="41" t="s">
        <v>43</v>
      </c>
      <c r="C25" s="94"/>
      <c r="D25" s="85"/>
      <c r="E25" s="83"/>
      <c r="F25" s="96"/>
      <c r="G25" s="99"/>
      <c r="H25" s="96"/>
      <c r="I25" s="83"/>
      <c r="J25" s="83"/>
    </row>
    <row r="26" spans="1:10" ht="24">
      <c r="A26" s="92"/>
      <c r="B26" s="41" t="s">
        <v>44</v>
      </c>
      <c r="C26" s="94"/>
      <c r="D26" s="85"/>
      <c r="E26" s="83"/>
      <c r="F26" s="96"/>
      <c r="G26" s="99"/>
      <c r="H26" s="96"/>
      <c r="I26" s="83"/>
      <c r="J26" s="83"/>
    </row>
    <row r="27" spans="1:10" ht="120">
      <c r="A27" s="92"/>
      <c r="B27" s="41" t="s">
        <v>74</v>
      </c>
      <c r="C27" s="94"/>
      <c r="D27" s="85"/>
      <c r="E27" s="83"/>
      <c r="F27" s="96"/>
      <c r="G27" s="100"/>
      <c r="H27" s="96"/>
      <c r="I27" s="83"/>
      <c r="J27" s="83"/>
    </row>
    <row r="28" spans="1:10" ht="78.75" customHeight="1">
      <c r="A28" s="92">
        <v>2</v>
      </c>
      <c r="B28" s="35" t="s">
        <v>45</v>
      </c>
      <c r="C28" s="94" t="s">
        <v>33</v>
      </c>
      <c r="D28" s="85">
        <v>1800</v>
      </c>
      <c r="E28" s="87">
        <v>30.6</v>
      </c>
      <c r="F28" s="96">
        <f>D28*E28</f>
        <v>55080</v>
      </c>
      <c r="G28" s="98"/>
      <c r="H28" s="96"/>
      <c r="I28" s="83"/>
      <c r="J28" s="83"/>
    </row>
    <row r="29" spans="1:10" ht="40.5" customHeight="1">
      <c r="A29" s="92"/>
      <c r="B29" s="41" t="s">
        <v>38</v>
      </c>
      <c r="C29" s="94"/>
      <c r="D29" s="85"/>
      <c r="E29" s="87"/>
      <c r="F29" s="96"/>
      <c r="G29" s="99"/>
      <c r="H29" s="96"/>
      <c r="I29" s="83"/>
      <c r="J29" s="83"/>
    </row>
    <row r="30" spans="1:10" ht="33" customHeight="1">
      <c r="A30" s="92"/>
      <c r="B30" s="41" t="s">
        <v>46</v>
      </c>
      <c r="C30" s="94"/>
      <c r="D30" s="85"/>
      <c r="E30" s="87"/>
      <c r="F30" s="96"/>
      <c r="G30" s="99"/>
      <c r="H30" s="96"/>
      <c r="I30" s="83"/>
      <c r="J30" s="83"/>
    </row>
    <row r="31" spans="1:10" ht="24">
      <c r="A31" s="92"/>
      <c r="B31" s="41" t="s">
        <v>47</v>
      </c>
      <c r="C31" s="94"/>
      <c r="D31" s="85"/>
      <c r="E31" s="87"/>
      <c r="F31" s="96"/>
      <c r="G31" s="99"/>
      <c r="H31" s="96"/>
      <c r="I31" s="83"/>
      <c r="J31" s="83"/>
    </row>
    <row r="32" spans="1:10" ht="24">
      <c r="A32" s="92"/>
      <c r="B32" s="41" t="s">
        <v>48</v>
      </c>
      <c r="C32" s="94"/>
      <c r="D32" s="85"/>
      <c r="E32" s="87"/>
      <c r="F32" s="96"/>
      <c r="G32" s="99"/>
      <c r="H32" s="96"/>
      <c r="I32" s="83"/>
      <c r="J32" s="83"/>
    </row>
    <row r="33" spans="1:10" ht="12">
      <c r="A33" s="92"/>
      <c r="B33" s="41" t="s">
        <v>49</v>
      </c>
      <c r="C33" s="94"/>
      <c r="D33" s="85"/>
      <c r="E33" s="87"/>
      <c r="F33" s="96"/>
      <c r="G33" s="99"/>
      <c r="H33" s="96"/>
      <c r="I33" s="83"/>
      <c r="J33" s="83"/>
    </row>
    <row r="34" spans="1:10" ht="12">
      <c r="A34" s="92"/>
      <c r="B34" s="41" t="s">
        <v>43</v>
      </c>
      <c r="C34" s="94"/>
      <c r="D34" s="85"/>
      <c r="E34" s="87"/>
      <c r="F34" s="96"/>
      <c r="G34" s="99"/>
      <c r="H34" s="96"/>
      <c r="I34" s="83"/>
      <c r="J34" s="83"/>
    </row>
    <row r="35" spans="1:10" ht="24">
      <c r="A35" s="92"/>
      <c r="B35" s="41" t="s">
        <v>50</v>
      </c>
      <c r="C35" s="94"/>
      <c r="D35" s="85"/>
      <c r="E35" s="87"/>
      <c r="F35" s="96"/>
      <c r="G35" s="99"/>
      <c r="H35" s="96"/>
      <c r="I35" s="83"/>
      <c r="J35" s="83"/>
    </row>
    <row r="36" spans="1:10" ht="25.5" customHeight="1">
      <c r="A36" s="92"/>
      <c r="B36" s="41" t="s">
        <v>51</v>
      </c>
      <c r="C36" s="94"/>
      <c r="D36" s="85"/>
      <c r="E36" s="87"/>
      <c r="F36" s="96"/>
      <c r="G36" s="99"/>
      <c r="H36" s="96"/>
      <c r="I36" s="83"/>
      <c r="J36" s="83"/>
    </row>
    <row r="37" spans="1:10" ht="114" customHeight="1">
      <c r="A37" s="92"/>
      <c r="B37" s="41" t="s">
        <v>75</v>
      </c>
      <c r="C37" s="94"/>
      <c r="D37" s="85"/>
      <c r="E37" s="87"/>
      <c r="F37" s="96"/>
      <c r="G37" s="100"/>
      <c r="H37" s="96"/>
      <c r="I37" s="83"/>
      <c r="J37" s="83"/>
    </row>
    <row r="38" spans="1:10" ht="48" customHeight="1" hidden="1">
      <c r="A38" s="92">
        <v>3</v>
      </c>
      <c r="B38" s="41"/>
      <c r="C38" s="94" t="s">
        <v>33</v>
      </c>
      <c r="D38" s="85">
        <v>70</v>
      </c>
      <c r="E38" s="87">
        <v>31.5</v>
      </c>
      <c r="F38" s="96">
        <f>D38*E38</f>
        <v>2205</v>
      </c>
      <c r="G38" s="98"/>
      <c r="H38" s="96"/>
      <c r="I38" s="83"/>
      <c r="J38" s="83"/>
    </row>
    <row r="39" spans="1:10" ht="65.25" customHeight="1">
      <c r="A39" s="92"/>
      <c r="B39" s="41" t="s">
        <v>52</v>
      </c>
      <c r="C39" s="94"/>
      <c r="D39" s="85"/>
      <c r="E39" s="87"/>
      <c r="F39" s="96"/>
      <c r="G39" s="99"/>
      <c r="H39" s="96"/>
      <c r="I39" s="83"/>
      <c r="J39" s="83"/>
    </row>
    <row r="40" spans="1:10" ht="45" customHeight="1">
      <c r="A40" s="92"/>
      <c r="B40" s="41" t="s">
        <v>53</v>
      </c>
      <c r="C40" s="94"/>
      <c r="D40" s="85"/>
      <c r="E40" s="87"/>
      <c r="F40" s="96"/>
      <c r="G40" s="99"/>
      <c r="H40" s="96"/>
      <c r="I40" s="83"/>
      <c r="J40" s="83"/>
    </row>
    <row r="41" spans="1:10" ht="54.75" customHeight="1">
      <c r="A41" s="92"/>
      <c r="B41" s="41" t="s">
        <v>54</v>
      </c>
      <c r="C41" s="94"/>
      <c r="D41" s="85"/>
      <c r="E41" s="87"/>
      <c r="F41" s="96"/>
      <c r="G41" s="99"/>
      <c r="H41" s="96"/>
      <c r="I41" s="83"/>
      <c r="J41" s="83"/>
    </row>
    <row r="42" spans="1:10" ht="12">
      <c r="A42" s="92"/>
      <c r="B42" s="41" t="s">
        <v>55</v>
      </c>
      <c r="C42" s="94"/>
      <c r="D42" s="85"/>
      <c r="E42" s="87"/>
      <c r="F42" s="96"/>
      <c r="G42" s="99"/>
      <c r="H42" s="96"/>
      <c r="I42" s="83"/>
      <c r="J42" s="83"/>
    </row>
    <row r="43" spans="1:10" ht="12">
      <c r="A43" s="92"/>
      <c r="B43" s="41" t="s">
        <v>56</v>
      </c>
      <c r="C43" s="94"/>
      <c r="D43" s="85"/>
      <c r="E43" s="87"/>
      <c r="F43" s="96"/>
      <c r="G43" s="99"/>
      <c r="H43" s="96"/>
      <c r="I43" s="83"/>
      <c r="J43" s="83"/>
    </row>
    <row r="44" spans="1:10" ht="24">
      <c r="A44" s="92"/>
      <c r="B44" s="41" t="s">
        <v>57</v>
      </c>
      <c r="C44" s="94"/>
      <c r="D44" s="85"/>
      <c r="E44" s="87"/>
      <c r="F44" s="96"/>
      <c r="G44" s="99"/>
      <c r="H44" s="96"/>
      <c r="I44" s="83"/>
      <c r="J44" s="83"/>
    </row>
    <row r="45" spans="1:10" ht="12">
      <c r="A45" s="92"/>
      <c r="B45" s="41" t="s">
        <v>58</v>
      </c>
      <c r="C45" s="94"/>
      <c r="D45" s="85"/>
      <c r="E45" s="87"/>
      <c r="F45" s="96"/>
      <c r="G45" s="99"/>
      <c r="H45" s="96"/>
      <c r="I45" s="83"/>
      <c r="J45" s="83"/>
    </row>
    <row r="46" spans="1:10" ht="24">
      <c r="A46" s="92"/>
      <c r="B46" s="41" t="s">
        <v>59</v>
      </c>
      <c r="C46" s="94"/>
      <c r="D46" s="85"/>
      <c r="E46" s="87"/>
      <c r="F46" s="96"/>
      <c r="G46" s="99"/>
      <c r="H46" s="96"/>
      <c r="I46" s="83"/>
      <c r="J46" s="83"/>
    </row>
    <row r="47" spans="1:10" ht="144">
      <c r="A47" s="92"/>
      <c r="B47" s="36" t="s">
        <v>76</v>
      </c>
      <c r="C47" s="94"/>
      <c r="D47" s="85"/>
      <c r="E47" s="87"/>
      <c r="F47" s="96"/>
      <c r="G47" s="100"/>
      <c r="H47" s="96"/>
      <c r="I47" s="83"/>
      <c r="J47" s="83"/>
    </row>
    <row r="48" spans="1:10" ht="72">
      <c r="A48" s="92">
        <v>4</v>
      </c>
      <c r="B48" s="41" t="s">
        <v>60</v>
      </c>
      <c r="C48" s="94" t="s">
        <v>70</v>
      </c>
      <c r="D48" s="85">
        <v>60</v>
      </c>
      <c r="E48" s="83">
        <v>44</v>
      </c>
      <c r="F48" s="96">
        <f>D48*E48</f>
        <v>2640</v>
      </c>
      <c r="G48" s="98"/>
      <c r="H48" s="96"/>
      <c r="I48" s="83"/>
      <c r="J48" s="83"/>
    </row>
    <row r="49" spans="1:10" ht="36">
      <c r="A49" s="92"/>
      <c r="B49" s="41" t="s">
        <v>61</v>
      </c>
      <c r="C49" s="94"/>
      <c r="D49" s="85"/>
      <c r="E49" s="83"/>
      <c r="F49" s="96"/>
      <c r="G49" s="99"/>
      <c r="H49" s="96"/>
      <c r="I49" s="83"/>
      <c r="J49" s="83"/>
    </row>
    <row r="50" spans="1:10" ht="36">
      <c r="A50" s="92"/>
      <c r="B50" s="41" t="s">
        <v>62</v>
      </c>
      <c r="C50" s="94"/>
      <c r="D50" s="85"/>
      <c r="E50" s="83"/>
      <c r="F50" s="96"/>
      <c r="G50" s="99"/>
      <c r="H50" s="96"/>
      <c r="I50" s="83"/>
      <c r="J50" s="83"/>
    </row>
    <row r="51" spans="1:10" ht="12">
      <c r="A51" s="92"/>
      <c r="B51" s="41" t="s">
        <v>63</v>
      </c>
      <c r="C51" s="94"/>
      <c r="D51" s="85"/>
      <c r="E51" s="83"/>
      <c r="F51" s="96"/>
      <c r="G51" s="99"/>
      <c r="H51" s="96"/>
      <c r="I51" s="83"/>
      <c r="J51" s="83"/>
    </row>
    <row r="52" spans="1:10" ht="12">
      <c r="A52" s="92"/>
      <c r="B52" s="41" t="s">
        <v>64</v>
      </c>
      <c r="C52" s="94"/>
      <c r="D52" s="85"/>
      <c r="E52" s="83"/>
      <c r="F52" s="96"/>
      <c r="G52" s="99"/>
      <c r="H52" s="96"/>
      <c r="I52" s="83"/>
      <c r="J52" s="83"/>
    </row>
    <row r="53" spans="1:10" ht="12">
      <c r="A53" s="92"/>
      <c r="B53" s="41" t="s">
        <v>65</v>
      </c>
      <c r="C53" s="94"/>
      <c r="D53" s="85"/>
      <c r="E53" s="83"/>
      <c r="F53" s="96"/>
      <c r="G53" s="99"/>
      <c r="H53" s="96"/>
      <c r="I53" s="83"/>
      <c r="J53" s="83"/>
    </row>
    <row r="54" spans="1:10" ht="12">
      <c r="A54" s="92"/>
      <c r="B54" s="41" t="s">
        <v>66</v>
      </c>
      <c r="C54" s="94"/>
      <c r="D54" s="85"/>
      <c r="E54" s="83"/>
      <c r="F54" s="96"/>
      <c r="G54" s="99"/>
      <c r="H54" s="96"/>
      <c r="I54" s="83"/>
      <c r="J54" s="83"/>
    </row>
    <row r="55" spans="1:10" ht="24">
      <c r="A55" s="92"/>
      <c r="B55" s="41" t="s">
        <v>67</v>
      </c>
      <c r="C55" s="94"/>
      <c r="D55" s="85"/>
      <c r="E55" s="83"/>
      <c r="F55" s="96"/>
      <c r="G55" s="99"/>
      <c r="H55" s="96"/>
      <c r="I55" s="83"/>
      <c r="J55" s="83"/>
    </row>
    <row r="56" spans="1:10" ht="12">
      <c r="A56" s="92"/>
      <c r="B56" s="41" t="s">
        <v>68</v>
      </c>
      <c r="C56" s="94"/>
      <c r="D56" s="85"/>
      <c r="E56" s="83"/>
      <c r="F56" s="96"/>
      <c r="G56" s="99"/>
      <c r="H56" s="96"/>
      <c r="I56" s="83"/>
      <c r="J56" s="83"/>
    </row>
    <row r="57" spans="1:10" ht="24">
      <c r="A57" s="92"/>
      <c r="B57" s="41" t="s">
        <v>69</v>
      </c>
      <c r="C57" s="94"/>
      <c r="D57" s="85"/>
      <c r="E57" s="83"/>
      <c r="F57" s="96"/>
      <c r="G57" s="99"/>
      <c r="H57" s="96"/>
      <c r="I57" s="83"/>
      <c r="J57" s="83"/>
    </row>
    <row r="58" spans="1:10" ht="144">
      <c r="A58" s="92"/>
      <c r="B58" s="32" t="s">
        <v>77</v>
      </c>
      <c r="C58" s="94"/>
      <c r="D58" s="85"/>
      <c r="E58" s="83"/>
      <c r="F58" s="96"/>
      <c r="G58" s="100"/>
      <c r="H58" s="96"/>
      <c r="I58" s="83"/>
      <c r="J58" s="83"/>
    </row>
    <row r="59" spans="1:10" ht="12" customHeight="1" hidden="1">
      <c r="A59" s="92">
        <v>5</v>
      </c>
      <c r="B59" s="41"/>
      <c r="C59" s="94" t="s">
        <v>10</v>
      </c>
      <c r="D59" s="85">
        <v>6000</v>
      </c>
      <c r="E59" s="83">
        <v>5.25</v>
      </c>
      <c r="F59" s="96">
        <f>D59*E59</f>
        <v>31500</v>
      </c>
      <c r="G59" s="98"/>
      <c r="H59" s="96"/>
      <c r="I59" s="83"/>
      <c r="J59" s="83"/>
    </row>
    <row r="60" spans="1:10" ht="156">
      <c r="A60" s="92"/>
      <c r="B60" s="41" t="s">
        <v>143</v>
      </c>
      <c r="C60" s="94"/>
      <c r="D60" s="85"/>
      <c r="E60" s="83"/>
      <c r="F60" s="96"/>
      <c r="G60" s="99"/>
      <c r="H60" s="96"/>
      <c r="I60" s="83"/>
      <c r="J60" s="83"/>
    </row>
    <row r="61" spans="1:10" ht="60">
      <c r="A61" s="92"/>
      <c r="B61" s="41" t="s">
        <v>78</v>
      </c>
      <c r="C61" s="94"/>
      <c r="D61" s="85"/>
      <c r="E61" s="83"/>
      <c r="F61" s="96"/>
      <c r="G61" s="100"/>
      <c r="H61" s="96"/>
      <c r="I61" s="83"/>
      <c r="J61" s="83"/>
    </row>
    <row r="62" spans="1:10" ht="192">
      <c r="A62" s="92">
        <v>6</v>
      </c>
      <c r="B62" s="35" t="s">
        <v>144</v>
      </c>
      <c r="C62" s="94" t="s">
        <v>10</v>
      </c>
      <c r="D62" s="85">
        <v>200</v>
      </c>
      <c r="E62" s="87">
        <v>6.3</v>
      </c>
      <c r="F62" s="96">
        <f>D62*E62</f>
        <v>1260</v>
      </c>
      <c r="G62" s="98"/>
      <c r="H62" s="96"/>
      <c r="I62" s="83"/>
      <c r="J62" s="83"/>
    </row>
    <row r="63" spans="1:10" ht="60.75" thickBot="1">
      <c r="A63" s="93"/>
      <c r="B63" s="41" t="s">
        <v>78</v>
      </c>
      <c r="C63" s="95"/>
      <c r="D63" s="86"/>
      <c r="E63" s="87"/>
      <c r="F63" s="97"/>
      <c r="G63" s="99"/>
      <c r="H63" s="97"/>
      <c r="I63" s="84"/>
      <c r="J63" s="84"/>
    </row>
    <row r="64" spans="1:10" ht="12.75" thickBot="1">
      <c r="A64" s="44"/>
      <c r="B64" s="43"/>
      <c r="C64" s="44"/>
      <c r="D64" s="44"/>
      <c r="E64" s="16" t="s">
        <v>23</v>
      </c>
      <c r="F64" s="18">
        <f>SUM(F19:F62)</f>
        <v>115635</v>
      </c>
      <c r="H64" s="18"/>
      <c r="I64" s="43"/>
      <c r="J64" s="43"/>
    </row>
    <row r="65" spans="1:10" ht="12">
      <c r="A65" s="42"/>
      <c r="B65" s="29"/>
      <c r="C65" s="42"/>
      <c r="D65" s="42"/>
      <c r="E65" s="30"/>
      <c r="F65" s="53"/>
      <c r="G65" s="31"/>
      <c r="H65" s="53"/>
      <c r="I65" s="29"/>
      <c r="J65" s="29"/>
    </row>
    <row r="66" spans="1:10" ht="12">
      <c r="A66" s="42"/>
      <c r="B66" s="29"/>
      <c r="C66" s="42"/>
      <c r="D66" s="42"/>
      <c r="E66" s="30"/>
      <c r="F66" s="53"/>
      <c r="G66" s="31"/>
      <c r="H66" s="53"/>
      <c r="I66" s="29"/>
      <c r="J66" s="29"/>
    </row>
    <row r="67" spans="1:10" ht="12">
      <c r="A67" s="42"/>
      <c r="B67" s="29"/>
      <c r="C67" s="42"/>
      <c r="D67" s="42"/>
      <c r="E67" s="30"/>
      <c r="F67" s="53"/>
      <c r="G67" s="31"/>
      <c r="H67" s="53"/>
      <c r="I67" s="29"/>
      <c r="J67" s="29"/>
    </row>
    <row r="68" spans="1:10" ht="12">
      <c r="A68" s="42"/>
      <c r="B68" s="29"/>
      <c r="C68" s="42"/>
      <c r="D68" s="42"/>
      <c r="E68" s="30"/>
      <c r="F68" s="53"/>
      <c r="G68" s="31"/>
      <c r="H68" s="53"/>
      <c r="I68" s="29"/>
      <c r="J68" s="29"/>
    </row>
    <row r="69" spans="1:10" ht="12">
      <c r="A69" s="42"/>
      <c r="B69" s="29"/>
      <c r="C69" s="42"/>
      <c r="D69" s="42"/>
      <c r="E69" s="30"/>
      <c r="F69" s="53"/>
      <c r="G69" s="31"/>
      <c r="H69" s="53"/>
      <c r="I69" s="29"/>
      <c r="J69" s="29"/>
    </row>
    <row r="70" spans="1:10" ht="12">
      <c r="A70" s="42"/>
      <c r="B70" s="29"/>
      <c r="C70" s="42"/>
      <c r="D70" s="42"/>
      <c r="E70" s="30"/>
      <c r="F70" s="53"/>
      <c r="G70" s="31"/>
      <c r="H70" s="53"/>
      <c r="I70" s="29"/>
      <c r="J70" s="29"/>
    </row>
    <row r="71" spans="1:10" ht="12">
      <c r="A71" s="42"/>
      <c r="B71" s="29"/>
      <c r="C71" s="42"/>
      <c r="D71" s="42"/>
      <c r="E71" s="30"/>
      <c r="F71" s="53"/>
      <c r="G71" s="31"/>
      <c r="H71" s="53"/>
      <c r="I71" s="29"/>
      <c r="J71" s="29"/>
    </row>
    <row r="72" spans="1:10" ht="12">
      <c r="A72" s="42"/>
      <c r="B72" s="29"/>
      <c r="C72" s="42"/>
      <c r="D72" s="42"/>
      <c r="E72" s="30"/>
      <c r="F72" s="53"/>
      <c r="G72" s="31"/>
      <c r="H72" s="53"/>
      <c r="I72" s="29"/>
      <c r="J72" s="29"/>
    </row>
    <row r="73" spans="1:10" ht="12">
      <c r="A73" s="42"/>
      <c r="B73" s="29"/>
      <c r="C73" s="42"/>
      <c r="D73" s="42"/>
      <c r="E73" s="30"/>
      <c r="F73" s="53"/>
      <c r="G73" s="31"/>
      <c r="H73" s="53"/>
      <c r="I73" s="29"/>
      <c r="J73" s="29"/>
    </row>
    <row r="74" spans="1:10" ht="12">
      <c r="A74" s="42"/>
      <c r="B74" s="29"/>
      <c r="C74" s="42"/>
      <c r="D74" s="42"/>
      <c r="E74" s="30"/>
      <c r="F74" s="53"/>
      <c r="G74" s="31"/>
      <c r="H74" s="53"/>
      <c r="I74" s="29"/>
      <c r="J74" s="29"/>
    </row>
    <row r="75" spans="1:10" ht="12">
      <c r="A75" s="42"/>
      <c r="B75" s="29"/>
      <c r="C75" s="42"/>
      <c r="D75" s="42"/>
      <c r="E75" s="30"/>
      <c r="F75" s="53"/>
      <c r="G75" s="31"/>
      <c r="H75" s="53"/>
      <c r="I75" s="29"/>
      <c r="J75" s="29"/>
    </row>
    <row r="76" spans="1:10" ht="12">
      <c r="A76" s="42"/>
      <c r="B76" s="29"/>
      <c r="C76" s="42"/>
      <c r="D76" s="42"/>
      <c r="E76" s="30"/>
      <c r="F76" s="53"/>
      <c r="G76" s="31"/>
      <c r="H76" s="53"/>
      <c r="I76" s="29"/>
      <c r="J76" s="29"/>
    </row>
    <row r="77" spans="1:10" ht="12">
      <c r="A77" s="42"/>
      <c r="B77" s="29"/>
      <c r="C77" s="42"/>
      <c r="D77" s="42"/>
      <c r="E77" s="30"/>
      <c r="F77" s="53"/>
      <c r="G77" s="31"/>
      <c r="H77" s="53"/>
      <c r="I77" s="29"/>
      <c r="J77" s="29"/>
    </row>
    <row r="78" spans="1:10" ht="12">
      <c r="A78" s="42"/>
      <c r="B78" s="29"/>
      <c r="C78" s="42"/>
      <c r="D78" s="42"/>
      <c r="E78" s="30"/>
      <c r="F78" s="53"/>
      <c r="G78" s="31"/>
      <c r="H78" s="53"/>
      <c r="I78" s="29"/>
      <c r="J78" s="29"/>
    </row>
    <row r="79" spans="1:10" ht="12">
      <c r="A79" s="42"/>
      <c r="B79" s="29"/>
      <c r="C79" s="42"/>
      <c r="D79" s="42"/>
      <c r="E79" s="30"/>
      <c r="F79" s="53"/>
      <c r="G79" s="31"/>
      <c r="H79" s="53"/>
      <c r="I79" s="29"/>
      <c r="J79" s="29"/>
    </row>
    <row r="80" spans="1:10" ht="12">
      <c r="A80" s="42"/>
      <c r="B80" s="29"/>
      <c r="C80" s="42"/>
      <c r="D80" s="42"/>
      <c r="E80" s="30"/>
      <c r="F80" s="53"/>
      <c r="G80" s="31"/>
      <c r="H80" s="53"/>
      <c r="I80" s="29"/>
      <c r="J80" s="29"/>
    </row>
    <row r="81" spans="1:10" ht="12">
      <c r="A81" s="42"/>
      <c r="B81" s="29"/>
      <c r="C81" s="42"/>
      <c r="D81" s="42"/>
      <c r="E81" s="30"/>
      <c r="F81" s="53"/>
      <c r="G81" s="31"/>
      <c r="H81" s="53"/>
      <c r="I81" s="29"/>
      <c r="J81" s="29"/>
    </row>
    <row r="82" spans="1:10" ht="24.75" customHeight="1">
      <c r="A82" s="42"/>
      <c r="B82" s="29"/>
      <c r="C82" s="42"/>
      <c r="D82" s="42"/>
      <c r="E82" s="30"/>
      <c r="F82" s="53"/>
      <c r="G82" s="31"/>
      <c r="H82" s="53"/>
      <c r="I82" s="29"/>
      <c r="J82" s="29"/>
    </row>
    <row r="83" spans="1:10" ht="12">
      <c r="A83" s="42"/>
      <c r="B83" s="64" t="s">
        <v>116</v>
      </c>
      <c r="C83" s="42"/>
      <c r="D83" s="42"/>
      <c r="E83" s="30"/>
      <c r="F83" s="53"/>
      <c r="G83" s="31"/>
      <c r="H83" s="53"/>
      <c r="I83" s="29"/>
      <c r="J83" s="29"/>
    </row>
    <row r="84" spans="1:10" ht="55.5" customHeight="1">
      <c r="A84" s="6" t="s">
        <v>0</v>
      </c>
      <c r="B84" s="22" t="s">
        <v>5</v>
      </c>
      <c r="C84" s="7" t="s">
        <v>6</v>
      </c>
      <c r="D84" s="26" t="s">
        <v>8</v>
      </c>
      <c r="E84" s="7" t="s">
        <v>7</v>
      </c>
      <c r="F84" s="54" t="s">
        <v>2</v>
      </c>
      <c r="G84" s="7" t="s">
        <v>3</v>
      </c>
      <c r="H84" s="54" t="s">
        <v>4</v>
      </c>
      <c r="I84" s="8" t="s">
        <v>1</v>
      </c>
      <c r="J84" s="8" t="s">
        <v>73</v>
      </c>
    </row>
    <row r="85" spans="1:10" ht="144.75" customHeight="1">
      <c r="A85" s="37">
        <v>1</v>
      </c>
      <c r="B85" s="32" t="s">
        <v>19</v>
      </c>
      <c r="C85" s="37" t="s">
        <v>10</v>
      </c>
      <c r="D85" s="37">
        <v>60</v>
      </c>
      <c r="E85" s="33">
        <v>43.93</v>
      </c>
      <c r="F85" s="48">
        <f>D85*E85</f>
        <v>2635.8</v>
      </c>
      <c r="G85" s="34"/>
      <c r="H85" s="48"/>
      <c r="I85" s="32"/>
      <c r="J85" s="32"/>
    </row>
    <row r="86" spans="1:10" ht="138" customHeight="1">
      <c r="A86" s="37">
        <v>2</v>
      </c>
      <c r="B86" s="32" t="s">
        <v>31</v>
      </c>
      <c r="C86" s="37" t="s">
        <v>10</v>
      </c>
      <c r="D86" s="37">
        <v>70</v>
      </c>
      <c r="E86" s="33">
        <v>40.07</v>
      </c>
      <c r="F86" s="48">
        <f>D86*E86</f>
        <v>2804.9</v>
      </c>
      <c r="G86" s="34"/>
      <c r="H86" s="48"/>
      <c r="I86" s="32"/>
      <c r="J86" s="32"/>
    </row>
    <row r="87" spans="1:10" ht="69" customHeight="1">
      <c r="A87" s="85">
        <v>3</v>
      </c>
      <c r="B87" s="83" t="s">
        <v>30</v>
      </c>
      <c r="C87" s="85" t="s">
        <v>10</v>
      </c>
      <c r="D87" s="85">
        <v>60</v>
      </c>
      <c r="E87" s="87">
        <v>59.64</v>
      </c>
      <c r="F87" s="88">
        <f>D87*E87</f>
        <v>3578.4</v>
      </c>
      <c r="G87" s="110"/>
      <c r="H87" s="96"/>
      <c r="I87" s="83"/>
      <c r="J87" s="83"/>
    </row>
    <row r="88" spans="1:10" ht="93.75" customHeight="1" thickBot="1">
      <c r="A88" s="86"/>
      <c r="B88" s="84"/>
      <c r="C88" s="86"/>
      <c r="D88" s="86"/>
      <c r="E88" s="87"/>
      <c r="F88" s="89"/>
      <c r="G88" s="111"/>
      <c r="H88" s="97"/>
      <c r="I88" s="84"/>
      <c r="J88" s="84"/>
    </row>
    <row r="89" spans="1:10" ht="26.25" customHeight="1" thickBot="1">
      <c r="A89" s="44"/>
      <c r="B89" s="43"/>
      <c r="C89" s="44"/>
      <c r="D89" s="44"/>
      <c r="E89" s="16" t="s">
        <v>23</v>
      </c>
      <c r="F89" s="18">
        <f>SUM(F85:F88)</f>
        <v>9019.1</v>
      </c>
      <c r="H89" s="18"/>
      <c r="I89" s="43"/>
      <c r="J89" s="43"/>
    </row>
    <row r="90" spans="1:10" ht="22.5" customHeight="1">
      <c r="A90" s="42"/>
      <c r="B90" s="29"/>
      <c r="C90" s="42"/>
      <c r="D90" s="42"/>
      <c r="E90" s="30"/>
      <c r="F90" s="53"/>
      <c r="G90" s="29"/>
      <c r="H90" s="53"/>
      <c r="I90" s="29"/>
      <c r="J90" s="29"/>
    </row>
    <row r="91" spans="1:10" ht="15" customHeight="1">
      <c r="A91" s="42"/>
      <c r="B91" s="65" t="s">
        <v>117</v>
      </c>
      <c r="C91" s="42"/>
      <c r="D91" s="42"/>
      <c r="E91" s="29"/>
      <c r="F91" s="53"/>
      <c r="G91" s="29"/>
      <c r="H91" s="53"/>
      <c r="I91" s="29"/>
      <c r="J91" s="29"/>
    </row>
    <row r="92" spans="1:10" ht="55.5" customHeight="1">
      <c r="A92" s="6" t="s">
        <v>0</v>
      </c>
      <c r="B92" s="22" t="s">
        <v>5</v>
      </c>
      <c r="C92" s="7" t="s">
        <v>6</v>
      </c>
      <c r="D92" s="26" t="s">
        <v>8</v>
      </c>
      <c r="E92" s="7" t="s">
        <v>7</v>
      </c>
      <c r="F92" s="54" t="s">
        <v>2</v>
      </c>
      <c r="G92" s="7" t="s">
        <v>3</v>
      </c>
      <c r="H92" s="54" t="s">
        <v>4</v>
      </c>
      <c r="I92" s="8" t="s">
        <v>1</v>
      </c>
      <c r="J92" s="8" t="s">
        <v>73</v>
      </c>
    </row>
    <row r="93" spans="1:10" ht="57" customHeight="1">
      <c r="A93" s="45">
        <v>1</v>
      </c>
      <c r="B93" s="32" t="s">
        <v>20</v>
      </c>
      <c r="C93" s="45" t="s">
        <v>10</v>
      </c>
      <c r="D93" s="45">
        <v>600</v>
      </c>
      <c r="E93" s="38">
        <v>2.34</v>
      </c>
      <c r="F93" s="47">
        <f>D93*E93</f>
        <v>1404</v>
      </c>
      <c r="G93" s="34"/>
      <c r="H93" s="47"/>
      <c r="I93" s="36"/>
      <c r="J93" s="36"/>
    </row>
    <row r="94" spans="1:10" ht="63.75" customHeight="1">
      <c r="A94" s="37">
        <v>2</v>
      </c>
      <c r="B94" s="32" t="s">
        <v>21</v>
      </c>
      <c r="C94" s="37" t="s">
        <v>10</v>
      </c>
      <c r="D94" s="37">
        <v>500</v>
      </c>
      <c r="E94" s="33">
        <v>1.81</v>
      </c>
      <c r="F94" s="47">
        <f>D94*E94</f>
        <v>905</v>
      </c>
      <c r="G94" s="34"/>
      <c r="H94" s="47"/>
      <c r="I94" s="32"/>
      <c r="J94" s="32"/>
    </row>
    <row r="95" spans="1:10" ht="48.75" thickBot="1">
      <c r="A95" s="37">
        <v>3</v>
      </c>
      <c r="B95" s="32" t="s">
        <v>22</v>
      </c>
      <c r="C95" s="37" t="s">
        <v>10</v>
      </c>
      <c r="D95" s="37">
        <v>500</v>
      </c>
      <c r="E95" s="33">
        <v>3.22</v>
      </c>
      <c r="F95" s="47">
        <f>D95*E95</f>
        <v>1610</v>
      </c>
      <c r="G95" s="34"/>
      <c r="H95" s="47"/>
      <c r="I95" s="32"/>
      <c r="J95" s="32"/>
    </row>
    <row r="96" spans="1:10" ht="19.5" customHeight="1" thickBot="1">
      <c r="A96" s="44"/>
      <c r="B96" s="43"/>
      <c r="C96" s="44"/>
      <c r="D96" s="44"/>
      <c r="E96" s="16" t="s">
        <v>23</v>
      </c>
      <c r="F96" s="18">
        <f>SUM(F93:F95)</f>
        <v>3919</v>
      </c>
      <c r="H96" s="18"/>
      <c r="I96" s="43"/>
      <c r="J96" s="43"/>
    </row>
    <row r="97" spans="1:10" ht="12">
      <c r="A97" s="42"/>
      <c r="B97" s="29"/>
      <c r="C97" s="42"/>
      <c r="D97" s="42"/>
      <c r="E97" s="30"/>
      <c r="F97" s="53"/>
      <c r="G97" s="29"/>
      <c r="H97" s="53"/>
      <c r="I97" s="29"/>
      <c r="J97" s="29"/>
    </row>
    <row r="98" spans="1:10" ht="12">
      <c r="A98" s="42"/>
      <c r="B98" s="29"/>
      <c r="C98" s="42"/>
      <c r="D98" s="42"/>
      <c r="E98" s="30"/>
      <c r="F98" s="53"/>
      <c r="G98" s="29"/>
      <c r="H98" s="53"/>
      <c r="I98" s="29"/>
      <c r="J98" s="29"/>
    </row>
    <row r="99" spans="1:10" ht="49.5" customHeight="1">
      <c r="A99" s="42"/>
      <c r="B99" s="29"/>
      <c r="C99" s="42"/>
      <c r="D99" s="42"/>
      <c r="E99" s="30"/>
      <c r="F99" s="53"/>
      <c r="G99" s="29"/>
      <c r="H99" s="53"/>
      <c r="I99" s="29"/>
      <c r="J99" s="29"/>
    </row>
    <row r="100" spans="1:10" ht="29.25" customHeight="1">
      <c r="A100" s="42"/>
      <c r="B100" s="29"/>
      <c r="C100" s="42"/>
      <c r="D100" s="42"/>
      <c r="E100" s="30"/>
      <c r="F100" s="53"/>
      <c r="G100" s="29"/>
      <c r="H100" s="53"/>
      <c r="I100" s="29"/>
      <c r="J100" s="29"/>
    </row>
    <row r="101" spans="1:10" ht="12">
      <c r="A101" s="42"/>
      <c r="B101" s="64" t="s">
        <v>145</v>
      </c>
      <c r="C101" s="42"/>
      <c r="D101" s="42"/>
      <c r="E101" s="30"/>
      <c r="F101" s="53"/>
      <c r="G101" s="29"/>
      <c r="H101" s="53"/>
      <c r="I101" s="29"/>
      <c r="J101" s="29"/>
    </row>
    <row r="102" spans="1:10" ht="55.5" customHeight="1">
      <c r="A102" s="6" t="s">
        <v>0</v>
      </c>
      <c r="B102" s="7" t="s">
        <v>5</v>
      </c>
      <c r="C102" s="7" t="s">
        <v>6</v>
      </c>
      <c r="D102" s="26" t="s">
        <v>8</v>
      </c>
      <c r="E102" s="7" t="s">
        <v>7</v>
      </c>
      <c r="F102" s="54" t="s">
        <v>2</v>
      </c>
      <c r="G102" s="7" t="s">
        <v>3</v>
      </c>
      <c r="H102" s="54" t="s">
        <v>4</v>
      </c>
      <c r="I102" s="8" t="s">
        <v>1</v>
      </c>
      <c r="J102" s="8" t="s">
        <v>73</v>
      </c>
    </row>
    <row r="103" spans="1:10" ht="101.25" customHeight="1">
      <c r="A103" s="45">
        <v>1</v>
      </c>
      <c r="B103" s="36" t="s">
        <v>71</v>
      </c>
      <c r="C103" s="45" t="s">
        <v>72</v>
      </c>
      <c r="D103" s="45">
        <v>1000</v>
      </c>
      <c r="E103" s="36">
        <v>7.75</v>
      </c>
      <c r="F103" s="47">
        <f aca="true" t="shared" si="0" ref="F103:F108">D103*E103</f>
        <v>7750</v>
      </c>
      <c r="G103" s="34"/>
      <c r="H103" s="47"/>
      <c r="I103" s="36"/>
      <c r="J103" s="36"/>
    </row>
    <row r="104" spans="1:10" ht="84" customHeight="1">
      <c r="A104" s="37">
        <v>2</v>
      </c>
      <c r="B104" s="32" t="s">
        <v>131</v>
      </c>
      <c r="C104" s="37" t="s">
        <v>10</v>
      </c>
      <c r="D104" s="37">
        <v>800</v>
      </c>
      <c r="E104" s="33">
        <v>2.55</v>
      </c>
      <c r="F104" s="47">
        <f t="shared" si="0"/>
        <v>2039.9999999999998</v>
      </c>
      <c r="G104" s="34"/>
      <c r="H104" s="47"/>
      <c r="I104" s="32"/>
      <c r="J104" s="32"/>
    </row>
    <row r="105" spans="1:10" ht="70.5" customHeight="1">
      <c r="A105" s="37">
        <v>3</v>
      </c>
      <c r="B105" s="32" t="s">
        <v>146</v>
      </c>
      <c r="C105" s="37" t="s">
        <v>10</v>
      </c>
      <c r="D105" s="37">
        <v>400</v>
      </c>
      <c r="E105" s="33">
        <v>9.8</v>
      </c>
      <c r="F105" s="47">
        <f t="shared" si="0"/>
        <v>3920.0000000000005</v>
      </c>
      <c r="G105" s="34"/>
      <c r="H105" s="47"/>
      <c r="I105" s="32"/>
      <c r="J105" s="32"/>
    </row>
    <row r="106" spans="1:10" ht="70.5" customHeight="1">
      <c r="A106" s="37">
        <v>4</v>
      </c>
      <c r="B106" s="32" t="s">
        <v>147</v>
      </c>
      <c r="C106" s="37" t="s">
        <v>10</v>
      </c>
      <c r="D106" s="37">
        <v>500</v>
      </c>
      <c r="E106" s="33">
        <v>3.99</v>
      </c>
      <c r="F106" s="47">
        <f t="shared" si="0"/>
        <v>1995</v>
      </c>
      <c r="G106" s="34"/>
      <c r="H106" s="48"/>
      <c r="I106" s="32"/>
      <c r="J106" s="32"/>
    </row>
    <row r="107" spans="1:10" ht="70.5" customHeight="1">
      <c r="A107" s="37">
        <v>5</v>
      </c>
      <c r="B107" s="32" t="s">
        <v>148</v>
      </c>
      <c r="C107" s="37" t="s">
        <v>10</v>
      </c>
      <c r="D107" s="37">
        <v>600</v>
      </c>
      <c r="E107" s="33">
        <v>8.29</v>
      </c>
      <c r="F107" s="47">
        <f t="shared" si="0"/>
        <v>4973.999999999999</v>
      </c>
      <c r="G107" s="34"/>
      <c r="H107" s="48"/>
      <c r="I107" s="32"/>
      <c r="J107" s="32"/>
    </row>
    <row r="108" spans="1:10" ht="199.5" customHeight="1">
      <c r="A108" s="37">
        <v>6</v>
      </c>
      <c r="B108" s="32" t="s">
        <v>149</v>
      </c>
      <c r="C108" s="37" t="s">
        <v>11</v>
      </c>
      <c r="D108" s="37">
        <v>20</v>
      </c>
      <c r="E108" s="33">
        <v>44.1</v>
      </c>
      <c r="F108" s="47">
        <f t="shared" si="0"/>
        <v>882</v>
      </c>
      <c r="G108" s="34"/>
      <c r="H108" s="48"/>
      <c r="I108" s="32"/>
      <c r="J108" s="32"/>
    </row>
    <row r="109" spans="1:10" ht="15.75" customHeight="1" thickBot="1">
      <c r="A109" s="42"/>
      <c r="B109" s="29"/>
      <c r="C109" s="42"/>
      <c r="D109" s="42"/>
      <c r="E109" s="16" t="s">
        <v>23</v>
      </c>
      <c r="F109" s="24">
        <f>SUM(F103:F108)</f>
        <v>21561</v>
      </c>
      <c r="H109" s="24"/>
      <c r="I109" s="29"/>
      <c r="J109" s="29"/>
    </row>
    <row r="110" spans="1:10" ht="10.5" customHeight="1">
      <c r="A110" s="42"/>
      <c r="B110" s="29"/>
      <c r="C110" s="42"/>
      <c r="D110" s="42"/>
      <c r="E110" s="30"/>
      <c r="F110" s="53"/>
      <c r="G110" s="29"/>
      <c r="H110" s="53"/>
      <c r="I110" s="29"/>
      <c r="J110" s="29"/>
    </row>
    <row r="111" spans="1:10" ht="10.5" customHeight="1">
      <c r="A111" s="42"/>
      <c r="B111" s="29"/>
      <c r="C111" s="42"/>
      <c r="D111" s="42"/>
      <c r="E111" s="30"/>
      <c r="F111" s="53"/>
      <c r="G111" s="29"/>
      <c r="H111" s="53"/>
      <c r="I111" s="29"/>
      <c r="J111" s="29"/>
    </row>
    <row r="112" spans="1:10" ht="10.5" customHeight="1">
      <c r="A112" s="42"/>
      <c r="B112" s="29"/>
      <c r="C112" s="42"/>
      <c r="D112" s="42"/>
      <c r="E112" s="30"/>
      <c r="F112" s="53"/>
      <c r="G112" s="29"/>
      <c r="H112" s="53"/>
      <c r="I112" s="29"/>
      <c r="J112" s="29"/>
    </row>
    <row r="113" spans="1:10" ht="10.5" customHeight="1">
      <c r="A113" s="42"/>
      <c r="B113" s="29"/>
      <c r="C113" s="42"/>
      <c r="D113" s="42"/>
      <c r="E113" s="30"/>
      <c r="F113" s="53"/>
      <c r="G113" s="29"/>
      <c r="H113" s="53"/>
      <c r="I113" s="29"/>
      <c r="J113" s="29"/>
    </row>
    <row r="114" spans="1:10" ht="10.5" customHeight="1">
      <c r="A114" s="42"/>
      <c r="B114" s="29"/>
      <c r="C114" s="42"/>
      <c r="D114" s="42"/>
      <c r="E114" s="30"/>
      <c r="F114" s="53"/>
      <c r="G114" s="29"/>
      <c r="H114" s="53"/>
      <c r="I114" s="29"/>
      <c r="J114" s="29"/>
    </row>
    <row r="115" spans="1:10" ht="10.5" customHeight="1">
      <c r="A115" s="42"/>
      <c r="B115" s="29"/>
      <c r="C115" s="42"/>
      <c r="D115" s="42"/>
      <c r="E115" s="30"/>
      <c r="F115" s="53"/>
      <c r="G115" s="29"/>
      <c r="H115" s="53"/>
      <c r="I115" s="29"/>
      <c r="J115" s="29"/>
    </row>
    <row r="116" spans="1:10" ht="10.5" customHeight="1">
      <c r="A116" s="42"/>
      <c r="B116" s="29"/>
      <c r="C116" s="42"/>
      <c r="D116" s="42"/>
      <c r="E116" s="30"/>
      <c r="F116" s="53"/>
      <c r="G116" s="29"/>
      <c r="H116" s="53"/>
      <c r="I116" s="29"/>
      <c r="J116" s="29"/>
    </row>
    <row r="117" spans="1:10" ht="10.5" customHeight="1">
      <c r="A117" s="42"/>
      <c r="B117" s="29"/>
      <c r="C117" s="42"/>
      <c r="D117" s="42"/>
      <c r="E117" s="30"/>
      <c r="F117" s="53"/>
      <c r="G117" s="29"/>
      <c r="H117" s="53"/>
      <c r="I117" s="29"/>
      <c r="J117" s="29"/>
    </row>
    <row r="118" spans="1:10" ht="10.5" customHeight="1">
      <c r="A118" s="42"/>
      <c r="B118" s="29"/>
      <c r="C118" s="42"/>
      <c r="D118" s="42"/>
      <c r="E118" s="30"/>
      <c r="F118" s="53"/>
      <c r="G118" s="29"/>
      <c r="H118" s="53"/>
      <c r="I118" s="29"/>
      <c r="J118" s="29"/>
    </row>
    <row r="119" spans="1:10" ht="10.5" customHeight="1">
      <c r="A119" s="42"/>
      <c r="B119" s="29"/>
      <c r="C119" s="42"/>
      <c r="D119" s="42"/>
      <c r="E119" s="30"/>
      <c r="F119" s="53"/>
      <c r="G119" s="29"/>
      <c r="H119" s="53"/>
      <c r="I119" s="29"/>
      <c r="J119" s="29"/>
    </row>
    <row r="120" spans="1:10" ht="10.5" customHeight="1">
      <c r="A120" s="42"/>
      <c r="B120" s="29"/>
      <c r="C120" s="42"/>
      <c r="D120" s="42"/>
      <c r="E120" s="30"/>
      <c r="F120" s="53"/>
      <c r="G120" s="29"/>
      <c r="H120" s="53"/>
      <c r="I120" s="29"/>
      <c r="J120" s="29"/>
    </row>
    <row r="121" spans="1:10" ht="10.5" customHeight="1">
      <c r="A121" s="42"/>
      <c r="B121" s="29"/>
      <c r="C121" s="42"/>
      <c r="D121" s="42"/>
      <c r="E121" s="30"/>
      <c r="F121" s="53"/>
      <c r="G121" s="29"/>
      <c r="H121" s="53"/>
      <c r="I121" s="29"/>
      <c r="J121" s="29"/>
    </row>
    <row r="122" spans="1:10" ht="10.5" customHeight="1">
      <c r="A122" s="42"/>
      <c r="B122" s="29"/>
      <c r="C122" s="42"/>
      <c r="D122" s="42"/>
      <c r="E122" s="30"/>
      <c r="F122" s="53"/>
      <c r="G122" s="29"/>
      <c r="H122" s="53"/>
      <c r="I122" s="29"/>
      <c r="J122" s="29"/>
    </row>
    <row r="123" spans="1:10" ht="10.5" customHeight="1">
      <c r="A123" s="42"/>
      <c r="B123" s="29"/>
      <c r="C123" s="42"/>
      <c r="D123" s="42"/>
      <c r="E123" s="30"/>
      <c r="F123" s="53"/>
      <c r="G123" s="29"/>
      <c r="H123" s="53"/>
      <c r="I123" s="29"/>
      <c r="J123" s="29"/>
    </row>
    <row r="124" spans="1:10" ht="10.5" customHeight="1">
      <c r="A124" s="42"/>
      <c r="B124" s="29"/>
      <c r="C124" s="42"/>
      <c r="D124" s="42"/>
      <c r="E124" s="30"/>
      <c r="F124" s="53"/>
      <c r="G124" s="29"/>
      <c r="H124" s="53"/>
      <c r="I124" s="29"/>
      <c r="J124" s="29"/>
    </row>
    <row r="125" spans="1:10" ht="10.5" customHeight="1">
      <c r="A125" s="42"/>
      <c r="B125" s="64" t="s">
        <v>150</v>
      </c>
      <c r="C125" s="42"/>
      <c r="D125" s="42"/>
      <c r="E125" s="30"/>
      <c r="F125" s="53"/>
      <c r="G125" s="29"/>
      <c r="H125" s="53"/>
      <c r="I125" s="29"/>
      <c r="J125" s="29"/>
    </row>
    <row r="126" spans="1:10" ht="55.5" customHeight="1">
      <c r="A126" s="6" t="s">
        <v>0</v>
      </c>
      <c r="B126" s="7" t="s">
        <v>5</v>
      </c>
      <c r="C126" s="7" t="s">
        <v>6</v>
      </c>
      <c r="D126" s="26" t="s">
        <v>8</v>
      </c>
      <c r="E126" s="7" t="s">
        <v>7</v>
      </c>
      <c r="F126" s="54" t="s">
        <v>2</v>
      </c>
      <c r="G126" s="7" t="s">
        <v>3</v>
      </c>
      <c r="H126" s="54" t="s">
        <v>4</v>
      </c>
      <c r="I126" s="8" t="s">
        <v>1</v>
      </c>
      <c r="J126" s="8" t="s">
        <v>73</v>
      </c>
    </row>
    <row r="127" spans="1:10" ht="399.75" customHeight="1">
      <c r="A127" s="45">
        <v>1</v>
      </c>
      <c r="B127" s="36" t="s">
        <v>151</v>
      </c>
      <c r="C127" s="45"/>
      <c r="D127" s="45">
        <v>420</v>
      </c>
      <c r="E127" s="36">
        <v>42</v>
      </c>
      <c r="F127" s="47">
        <f>D127*E127</f>
        <v>17640</v>
      </c>
      <c r="G127" s="39"/>
      <c r="H127" s="47"/>
      <c r="I127" s="36"/>
      <c r="J127" s="36"/>
    </row>
    <row r="128" spans="5:8" ht="12.75" thickBot="1">
      <c r="E128" s="16" t="s">
        <v>23</v>
      </c>
      <c r="F128" s="24">
        <f>SUM(F127)</f>
        <v>17640</v>
      </c>
      <c r="H128" s="24"/>
    </row>
  </sheetData>
  <sheetProtection/>
  <mergeCells count="91">
    <mergeCell ref="A9:A10"/>
    <mergeCell ref="C9:C10"/>
    <mergeCell ref="D9:D10"/>
    <mergeCell ref="E9:E10"/>
    <mergeCell ref="F9:F10"/>
    <mergeCell ref="G9:G10"/>
    <mergeCell ref="H9:H10"/>
    <mergeCell ref="I9:I10"/>
    <mergeCell ref="J9:J10"/>
    <mergeCell ref="A11:A12"/>
    <mergeCell ref="C11:C12"/>
    <mergeCell ref="D11:D12"/>
    <mergeCell ref="E11:E12"/>
    <mergeCell ref="F11:F12"/>
    <mergeCell ref="G11:G12"/>
    <mergeCell ref="H11:H12"/>
    <mergeCell ref="I11:I12"/>
    <mergeCell ref="J11:J12"/>
    <mergeCell ref="A13:A14"/>
    <mergeCell ref="C13:C14"/>
    <mergeCell ref="D13:D14"/>
    <mergeCell ref="E13:E14"/>
    <mergeCell ref="F13:F14"/>
    <mergeCell ref="G13:G14"/>
    <mergeCell ref="H13:H14"/>
    <mergeCell ref="I13:I14"/>
    <mergeCell ref="J13:J14"/>
    <mergeCell ref="A19:A27"/>
    <mergeCell ref="C19:C27"/>
    <mergeCell ref="D19:D27"/>
    <mergeCell ref="E19:E27"/>
    <mergeCell ref="F19:F27"/>
    <mergeCell ref="G19:G27"/>
    <mergeCell ref="H19:H27"/>
    <mergeCell ref="I19:I27"/>
    <mergeCell ref="J19:J27"/>
    <mergeCell ref="A28:A37"/>
    <mergeCell ref="C28:C37"/>
    <mergeCell ref="D28:D37"/>
    <mergeCell ref="E28:E37"/>
    <mergeCell ref="F28:F37"/>
    <mergeCell ref="G28:G37"/>
    <mergeCell ref="A38:A47"/>
    <mergeCell ref="C38:C47"/>
    <mergeCell ref="D38:D47"/>
    <mergeCell ref="E38:E47"/>
    <mergeCell ref="F38:F47"/>
    <mergeCell ref="G38:G47"/>
    <mergeCell ref="G48:G58"/>
    <mergeCell ref="H48:H58"/>
    <mergeCell ref="I48:I58"/>
    <mergeCell ref="H28:H37"/>
    <mergeCell ref="I28:I37"/>
    <mergeCell ref="J28:J37"/>
    <mergeCell ref="H38:H47"/>
    <mergeCell ref="H59:H61"/>
    <mergeCell ref="I59:I61"/>
    <mergeCell ref="J59:J61"/>
    <mergeCell ref="I38:I47"/>
    <mergeCell ref="J38:J47"/>
    <mergeCell ref="A48:A58"/>
    <mergeCell ref="C48:C58"/>
    <mergeCell ref="D48:D58"/>
    <mergeCell ref="E48:E58"/>
    <mergeCell ref="F48:F58"/>
    <mergeCell ref="A87:A88"/>
    <mergeCell ref="B87:B88"/>
    <mergeCell ref="C87:C88"/>
    <mergeCell ref="J48:J58"/>
    <mergeCell ref="A59:A61"/>
    <mergeCell ref="C59:C61"/>
    <mergeCell ref="D59:D61"/>
    <mergeCell ref="E59:E61"/>
    <mergeCell ref="F59:F61"/>
    <mergeCell ref="G59:G61"/>
    <mergeCell ref="A62:A63"/>
    <mergeCell ref="C62:C63"/>
    <mergeCell ref="D62:D63"/>
    <mergeCell ref="E62:E63"/>
    <mergeCell ref="F62:F63"/>
    <mergeCell ref="G62:G63"/>
    <mergeCell ref="H62:H63"/>
    <mergeCell ref="I62:I63"/>
    <mergeCell ref="J62:J63"/>
    <mergeCell ref="D87:D88"/>
    <mergeCell ref="E87:E88"/>
    <mergeCell ref="F87:F88"/>
    <mergeCell ref="H87:H88"/>
    <mergeCell ref="I87:I88"/>
    <mergeCell ref="J87:J88"/>
    <mergeCell ref="G87:G8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Ewa</cp:lastModifiedBy>
  <cp:lastPrinted>2014-07-21T12:39:16Z</cp:lastPrinted>
  <dcterms:created xsi:type="dcterms:W3CDTF">2001-10-17T09:22:42Z</dcterms:created>
  <dcterms:modified xsi:type="dcterms:W3CDTF">2014-07-22T13:05:50Z</dcterms:modified>
  <cp:category/>
  <cp:version/>
  <cp:contentType/>
  <cp:contentStatus/>
</cp:coreProperties>
</file>