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drawings/drawing2.xml" ContentType="application/vnd.openxmlformats-officedocument.drawing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1" sheetId="1" r:id="rId1"/>
    <sheet name="2,3" sheetId="2" r:id="rId2"/>
    <sheet name="4-7" sheetId="3" r:id="rId3"/>
    <sheet name="8-15" sheetId="4" r:id="rId4"/>
    <sheet name="16-18" sheetId="5" r:id="rId5"/>
    <sheet name="19 " sheetId="6" r:id="rId6"/>
    <sheet name="20,21" sheetId="7" r:id="rId7"/>
    <sheet name="22" sheetId="8" r:id="rId8"/>
    <sheet name="23" sheetId="9" r:id="rId9"/>
    <sheet name="24,25" sheetId="10" r:id="rId10"/>
    <sheet name="26" sheetId="11" r:id="rId11"/>
    <sheet name="27-29" sheetId="12" r:id="rId12"/>
    <sheet name="30-32" sheetId="13" r:id="rId13"/>
    <sheet name="33" sheetId="14" r:id="rId14"/>
    <sheet name="34,35" sheetId="15" r:id="rId15"/>
    <sheet name="36" sheetId="16" r:id="rId16"/>
    <sheet name="37" sheetId="17" r:id="rId17"/>
    <sheet name="38" sheetId="18" r:id="rId18"/>
    <sheet name="39-42" sheetId="19" r:id="rId19"/>
    <sheet name="43,44" sheetId="20" r:id="rId20"/>
    <sheet name="45" sheetId="21" r:id="rId21"/>
    <sheet name="46" sheetId="22" r:id="rId22"/>
    <sheet name="47" sheetId="23" r:id="rId23"/>
    <sheet name="48" sheetId="24" r:id="rId24"/>
    <sheet name="49" sheetId="25" r:id="rId25"/>
    <sheet name="50" sheetId="26" r:id="rId26"/>
    <sheet name="51-54 " sheetId="27" r:id="rId27"/>
    <sheet name="55" sheetId="28" r:id="rId28"/>
    <sheet name="56" sheetId="29" r:id="rId29"/>
    <sheet name="57" sheetId="30" r:id="rId30"/>
    <sheet name="58" sheetId="31" r:id="rId31"/>
    <sheet name="59" sheetId="32" r:id="rId32"/>
    <sheet name="60" sheetId="33" r:id="rId33"/>
    <sheet name="61" sheetId="34" r:id="rId34"/>
    <sheet name="62,63" sheetId="35" r:id="rId35"/>
    <sheet name="64" sheetId="36" r:id="rId36"/>
    <sheet name="65" sheetId="37" r:id="rId37"/>
    <sheet name="66" sheetId="38" r:id="rId38"/>
    <sheet name="67" sheetId="39" r:id="rId39"/>
    <sheet name="68" sheetId="40" r:id="rId40"/>
    <sheet name="69,70" sheetId="41" r:id="rId41"/>
    <sheet name="71" sheetId="42" r:id="rId42"/>
    <sheet name="72" sheetId="43" r:id="rId43"/>
    <sheet name="73" sheetId="44" r:id="rId44"/>
    <sheet name="74" sheetId="45" r:id="rId45"/>
    <sheet name="75" sheetId="46" r:id="rId46"/>
    <sheet name="76" sheetId="47" r:id="rId47"/>
    <sheet name="77 impotr,78" sheetId="48" r:id="rId48"/>
    <sheet name="79" sheetId="49" r:id="rId49"/>
    <sheet name="80" sheetId="50" r:id="rId50"/>
    <sheet name="81" sheetId="51" r:id="rId51"/>
    <sheet name="82" sheetId="52" r:id="rId52"/>
    <sheet name="83" sheetId="53" r:id="rId53"/>
    <sheet name="RAZEM" sheetId="54" r:id="rId54"/>
    <sheet name="Arkusz2" sheetId="55" r:id="rId55"/>
    <sheet name="Arkusz3" sheetId="56" r:id="rId56"/>
  </sheets>
  <definedNames>
    <definedName name="Excel_BuiltIn_Print_Titles" localSheetId="11">'27-29'!#REF!</definedName>
    <definedName name="Excel_BuiltIn_Print_Titles_32" localSheetId="0">#REF!</definedName>
    <definedName name="Excel_BuiltIn_Print_Titles_32" localSheetId="4">#REF!</definedName>
    <definedName name="Excel_BuiltIn_Print_Titles_32" localSheetId="1">#REF!</definedName>
    <definedName name="Excel_BuiltIn_Print_Titles_32" localSheetId="8">#REF!</definedName>
    <definedName name="Excel_BuiltIn_Print_Titles_32" localSheetId="9">#REF!</definedName>
    <definedName name="Excel_BuiltIn_Print_Titles_32" localSheetId="10">#REF!</definedName>
    <definedName name="Excel_BuiltIn_Print_Titles_32" localSheetId="12">#REF!</definedName>
    <definedName name="Excel_BuiltIn_Print_Titles_32" localSheetId="13">#REF!</definedName>
    <definedName name="Excel_BuiltIn_Print_Titles_32" localSheetId="16">#REF!</definedName>
    <definedName name="Excel_BuiltIn_Print_Titles_32" localSheetId="18">#REF!</definedName>
    <definedName name="Excel_BuiltIn_Print_Titles_32" localSheetId="19">#REF!</definedName>
    <definedName name="Excel_BuiltIn_Print_Titles_32" localSheetId="20">#REF!</definedName>
    <definedName name="Excel_BuiltIn_Print_Titles_32" localSheetId="22">#REF!</definedName>
    <definedName name="Excel_BuiltIn_Print_Titles_32" localSheetId="2">#REF!</definedName>
    <definedName name="Excel_BuiltIn_Print_Titles_32" localSheetId="24">#REF!</definedName>
    <definedName name="Excel_BuiltIn_Print_Titles_32" localSheetId="25">#REF!</definedName>
    <definedName name="Excel_BuiltIn_Print_Titles_32" localSheetId="26">#REF!</definedName>
    <definedName name="Excel_BuiltIn_Print_Titles_32" localSheetId="27">#REF!</definedName>
    <definedName name="Excel_BuiltIn_Print_Titles_32" localSheetId="28">#REF!</definedName>
    <definedName name="Excel_BuiltIn_Print_Titles_32" localSheetId="30">#REF!</definedName>
    <definedName name="Excel_BuiltIn_Print_Titles_32" localSheetId="35">#REF!</definedName>
    <definedName name="Excel_BuiltIn_Print_Titles_32" localSheetId="36">#REF!</definedName>
    <definedName name="Excel_BuiltIn_Print_Titles_32" localSheetId="37">#REF!</definedName>
    <definedName name="Excel_BuiltIn_Print_Titles_32" localSheetId="42">#REF!</definedName>
    <definedName name="Excel_BuiltIn_Print_Titles_32" localSheetId="43">#REF!</definedName>
    <definedName name="Excel_BuiltIn_Print_Titles_32" localSheetId="44">#REF!</definedName>
    <definedName name="Excel_BuiltIn_Print_Titles_32" localSheetId="47">#REF!</definedName>
    <definedName name="Excel_BuiltIn_Print_Titles_32" localSheetId="49">#REF!</definedName>
    <definedName name="Excel_BuiltIn_Print_Titles_32" localSheetId="52">#REF!</definedName>
    <definedName name="Excel_BuiltIn_Print_Titles_32" localSheetId="53">#REF!</definedName>
    <definedName name="Excel_BuiltIn_Print_Titles_32">#REF!</definedName>
    <definedName name="_xlnm.Print_Titles" localSheetId="24">'49'!$1:$2</definedName>
    <definedName name="_xlnm.Print_Titles" localSheetId="29">'57'!$1:$3</definedName>
    <definedName name="_xlnm.Print_Titles" localSheetId="30">'58'!$1:$2</definedName>
    <definedName name="_xlnm.Print_Titles" localSheetId="31">'59'!$1:$2</definedName>
    <definedName name="_xlnm.Print_Titles" localSheetId="32">'60'!$1:$2</definedName>
    <definedName name="_xlnm.Print_Titles" localSheetId="33">'61'!$1:$2</definedName>
    <definedName name="_xlnm.Print_Titles" localSheetId="41">'71'!$1:$2</definedName>
    <definedName name="_xlnm.Print_Titles" localSheetId="48">'79'!$1:$2</definedName>
  </definedNames>
  <calcPr fullCalcOnLoad="1"/>
</workbook>
</file>

<file path=xl/sharedStrings.xml><?xml version="1.0" encoding="utf-8"?>
<sst xmlns="http://schemas.openxmlformats.org/spreadsheetml/2006/main" count="3431" uniqueCount="1160">
  <si>
    <t xml:space="preserve">PAKIET 1. Albuminy </t>
  </si>
  <si>
    <t>Lp.</t>
  </si>
  <si>
    <t>Nazwa międzynarodowa</t>
  </si>
  <si>
    <r>
      <t xml:space="preserve">Nazwa  handlowa
</t>
    </r>
    <r>
      <rPr>
        <i/>
        <sz val="9"/>
        <rFont val="Arial"/>
        <family val="2"/>
      </rPr>
      <t>(podaje Wykonawca)</t>
    </r>
  </si>
  <si>
    <t>Postać</t>
  </si>
  <si>
    <t>Dawka</t>
  </si>
  <si>
    <t>Ilość szt. w opakowaniu</t>
  </si>
  <si>
    <t>Przewidywana ilość zamówienia (opakowań) na okres 12 m-cy</t>
  </si>
  <si>
    <t>Cena jedn. netto za op.</t>
  </si>
  <si>
    <t xml:space="preserve">Wartość netto </t>
  </si>
  <si>
    <t>% VAT</t>
  </si>
  <si>
    <t>Wartość brutto</t>
  </si>
  <si>
    <t>Albumina ludzka</t>
  </si>
  <si>
    <t>płyn</t>
  </si>
  <si>
    <t>20%/100ml</t>
  </si>
  <si>
    <t>20%/50ml</t>
  </si>
  <si>
    <t xml:space="preserve">Razem wartość pakietu:  </t>
  </si>
  <si>
    <t>PAKIET 2. Anesthetica</t>
  </si>
  <si>
    <t>Etomidate</t>
  </si>
  <si>
    <t xml:space="preserve">ampułki </t>
  </si>
  <si>
    <t>20 mg /10 ml</t>
  </si>
  <si>
    <t>PAKIET 3. Anesthetica</t>
  </si>
  <si>
    <t xml:space="preserve">Propofol  </t>
  </si>
  <si>
    <t xml:space="preserve">ampułki/
fiolki  </t>
  </si>
  <si>
    <t>1 % 0,2 g/20 ml</t>
  </si>
  <si>
    <t>PAKIET 4. Analgetica</t>
  </si>
  <si>
    <t>Metamizole sodium</t>
  </si>
  <si>
    <t>ampułki</t>
  </si>
  <si>
    <t>1 g/2 ml</t>
  </si>
  <si>
    <t xml:space="preserve"> 2,5 g/ 5 ml</t>
  </si>
  <si>
    <t>tabletki</t>
  </si>
  <si>
    <t>0,5 g</t>
  </si>
  <si>
    <t>PAKIET 5. Anestheticum locale</t>
  </si>
  <si>
    <t>Lidocaine w strzykawce</t>
  </si>
  <si>
    <t>ampułko
strzyk.</t>
  </si>
  <si>
    <t>5-6ml</t>
  </si>
  <si>
    <t>PAKIET 6. Anaesthetica wraz z dzierżawą parownika</t>
  </si>
  <si>
    <r>
      <t xml:space="preserve">Sevoflurane – napełnianie dostosowane do parowników typu TEC-7 i  Vapor 2000 producenta </t>
    </r>
    <r>
      <rPr>
        <i/>
        <sz val="10"/>
        <rFont val="Arial"/>
        <family val="2"/>
      </rPr>
      <t xml:space="preserve">Ohmed </t>
    </r>
    <r>
      <rPr>
        <sz val="10"/>
        <rFont val="Arial"/>
        <family val="2"/>
      </rPr>
      <t xml:space="preserve">i </t>
    </r>
    <r>
      <rPr>
        <i/>
        <sz val="10"/>
        <rFont val="Arial"/>
        <family val="2"/>
      </rPr>
      <t xml:space="preserve">Drager </t>
    </r>
  </si>
  <si>
    <t>flakon</t>
  </si>
  <si>
    <t>250ml</t>
  </si>
  <si>
    <t>Opis przedmiotu zamówienia</t>
  </si>
  <si>
    <t>Ilość miesięcy</t>
  </si>
  <si>
    <t>Cena jedn. netto za 1 m-c</t>
  </si>
  <si>
    <t>Dzierżawa parownika do poz. 2 z mocowaniem typu plug-in</t>
  </si>
  <si>
    <t>PAKIET 7. Antiarrhythmicum</t>
  </si>
  <si>
    <t>Amiodarone hydrochl.</t>
  </si>
  <si>
    <t>150mg/3ml</t>
  </si>
  <si>
    <t>PAKIET 8. Antibiotica</t>
  </si>
  <si>
    <t>Amoxicillin /clavulanic acid</t>
  </si>
  <si>
    <t xml:space="preserve">zawiesina </t>
  </si>
  <si>
    <t>457mg/5ml 35ml</t>
  </si>
  <si>
    <t>35ml</t>
  </si>
  <si>
    <t>zawiesina</t>
  </si>
  <si>
    <t>457mg/5ml 140ml</t>
  </si>
  <si>
    <t>140ml</t>
  </si>
  <si>
    <t>ampułka</t>
  </si>
  <si>
    <t>1,2g</t>
  </si>
  <si>
    <t>625 mg</t>
  </si>
  <si>
    <t>1g</t>
  </si>
  <si>
    <t xml:space="preserve">PAKIET 9. Antibiotica              </t>
  </si>
  <si>
    <t>Teicoplanin</t>
  </si>
  <si>
    <t>fiol.</t>
  </si>
  <si>
    <t>0,2g</t>
  </si>
  <si>
    <t>0,4g</t>
  </si>
  <si>
    <t>PAKIET 10. Antibiotica</t>
  </si>
  <si>
    <t>Cefotaxime sodium</t>
  </si>
  <si>
    <t>fiolka</t>
  </si>
  <si>
    <t>2g</t>
  </si>
  <si>
    <t>PAKIET 11. Antibiotica</t>
  </si>
  <si>
    <t>Nazwa  handlowa</t>
  </si>
  <si>
    <t>Ilość szt .w opakowaniu</t>
  </si>
  <si>
    <t>Cefuroxime sodium</t>
  </si>
  <si>
    <t>PAKIET 12. Antibiotica</t>
  </si>
  <si>
    <t>Ceftriaxon (sodium vel disodium)</t>
  </si>
  <si>
    <t>Cefazolin sodium</t>
  </si>
  <si>
    <t>1,0 g</t>
  </si>
  <si>
    <t>PAKIET 13. Antibiotica</t>
  </si>
  <si>
    <t>Vancomycin hydrochloride</t>
  </si>
  <si>
    <t>1 g</t>
  </si>
  <si>
    <t>PAKIET 14. Antibiotica</t>
  </si>
  <si>
    <t>Amikacin sulphate</t>
  </si>
  <si>
    <t xml:space="preserve">0,25 g/2ml  </t>
  </si>
  <si>
    <t>0,5 g/2ml</t>
  </si>
  <si>
    <t>1g/4ml</t>
  </si>
  <si>
    <t>PAKIET 15. Antibiotica</t>
  </si>
  <si>
    <t xml:space="preserve">Amikacin </t>
  </si>
  <si>
    <t>flakon 100 ml</t>
  </si>
  <si>
    <t>2,5 mg/ml</t>
  </si>
  <si>
    <t>5mg/ml</t>
  </si>
  <si>
    <t>10 mg/ml</t>
  </si>
  <si>
    <t>Gentamicine</t>
  </si>
  <si>
    <t>flakon 80mg/80 ml</t>
  </si>
  <si>
    <t>1mg/1ml</t>
  </si>
  <si>
    <t>flakon 240 mg/80 ml</t>
  </si>
  <si>
    <t>3mg/1ml</t>
  </si>
  <si>
    <t>PAKIET 16. Antibiotica</t>
  </si>
  <si>
    <t>Clindamycin</t>
  </si>
  <si>
    <t>kapsułki</t>
  </si>
  <si>
    <t>0,15g</t>
  </si>
  <si>
    <t>0,3g</t>
  </si>
  <si>
    <t>0,3g/2ml</t>
  </si>
  <si>
    <t>0,6g/4ml</t>
  </si>
  <si>
    <t>Lincomycin</t>
  </si>
  <si>
    <t>0,6g/2ml</t>
  </si>
  <si>
    <t>PAKIET 17. Antibiotica</t>
  </si>
  <si>
    <t>Cefuroxime axetil</t>
  </si>
  <si>
    <t xml:space="preserve">0,25g  </t>
  </si>
  <si>
    <t xml:space="preserve"> 0,5g</t>
  </si>
  <si>
    <t>PAKIET 18. Antibiotica</t>
  </si>
  <si>
    <t>Ceftazidim*</t>
  </si>
  <si>
    <t>fiol</t>
  </si>
  <si>
    <t xml:space="preserve">1g </t>
  </si>
  <si>
    <t>0,5g</t>
  </si>
  <si>
    <t>2 g</t>
  </si>
  <si>
    <t>* Substancja rozpuszczalna w rozpuszczalniku dopuszczalnym dla cukrzyków</t>
  </si>
  <si>
    <t xml:space="preserve">PAKIET 19. Antibiotica                          </t>
  </si>
  <si>
    <t>Gentamycyna</t>
  </si>
  <si>
    <t xml:space="preserve">i.m. i.v. 80mg/2ml. </t>
  </si>
  <si>
    <t xml:space="preserve">ampułka </t>
  </si>
  <si>
    <t>i.m.40 mg/ ml.;</t>
  </si>
  <si>
    <t>krople</t>
  </si>
  <si>
    <t>5ml</t>
  </si>
  <si>
    <t>Mupirocin</t>
  </si>
  <si>
    <t xml:space="preserve">maść  </t>
  </si>
  <si>
    <t>2% 15g</t>
  </si>
  <si>
    <t>krem</t>
  </si>
  <si>
    <t>Bacitracin+Neomycin</t>
  </si>
  <si>
    <t>maść</t>
  </si>
  <si>
    <t>20g</t>
  </si>
  <si>
    <t>3g</t>
  </si>
  <si>
    <t>Detreomycin</t>
  </si>
  <si>
    <t>5g</t>
  </si>
  <si>
    <t>Neomycin  sulphate</t>
  </si>
  <si>
    <t>0,5%-3g</t>
  </si>
  <si>
    <t>Piperacillin/tazobactam</t>
  </si>
  <si>
    <t xml:space="preserve">fiolka </t>
  </si>
  <si>
    <t>2,25g</t>
  </si>
  <si>
    <t>4,5g</t>
  </si>
  <si>
    <t>Azithromycin</t>
  </si>
  <si>
    <t>zaw.</t>
  </si>
  <si>
    <t>0,2g/5ml</t>
  </si>
  <si>
    <t>30ml</t>
  </si>
  <si>
    <t>0,1g/5ml</t>
  </si>
  <si>
    <t>20ml</t>
  </si>
  <si>
    <t>Spiramycin</t>
  </si>
  <si>
    <t>3mln j.m</t>
  </si>
  <si>
    <t>Fosfomycyna</t>
  </si>
  <si>
    <t>sasz.</t>
  </si>
  <si>
    <t>Clarithromycin</t>
  </si>
  <si>
    <t>0,125g/5ml</t>
  </si>
  <si>
    <t>0,25g/5ml</t>
  </si>
  <si>
    <t>60ml</t>
  </si>
  <si>
    <t>Imipenem/cilastatin sodium</t>
  </si>
  <si>
    <t>0,5g i.v</t>
  </si>
  <si>
    <t>Rifaximinum</t>
  </si>
  <si>
    <t>tabl.</t>
  </si>
  <si>
    <t>0.2g</t>
  </si>
  <si>
    <t>Levofloxacin</t>
  </si>
  <si>
    <t>250mg</t>
  </si>
  <si>
    <t>500mg</t>
  </si>
  <si>
    <t>50ml</t>
  </si>
  <si>
    <t>100ml</t>
  </si>
  <si>
    <t>125mg/5ml</t>
  </si>
  <si>
    <t>250mg/5ml</t>
  </si>
  <si>
    <t>Cefadroxil</t>
  </si>
  <si>
    <t>PAKIET 20. Antibiotica</t>
  </si>
  <si>
    <t>Amoxicillin</t>
  </si>
  <si>
    <t xml:space="preserve">0,5 g  </t>
  </si>
  <si>
    <t>tabletki z możliwością rozpuszczania w wodzie</t>
  </si>
  <si>
    <t xml:space="preserve">tabletki        </t>
  </si>
  <si>
    <t>0,25g</t>
  </si>
  <si>
    <t>Doxycycline hydrochloride</t>
  </si>
  <si>
    <t>0,1 g</t>
  </si>
  <si>
    <t>0,75g</t>
  </si>
  <si>
    <t xml:space="preserve">0,6g  </t>
  </si>
  <si>
    <t>PAKIET 21. Antibiotica</t>
  </si>
  <si>
    <t>Meropenem</t>
  </si>
  <si>
    <t xml:space="preserve">PAKIET 22. Antibiotica                          </t>
  </si>
  <si>
    <t>Ampicillin</t>
  </si>
  <si>
    <t>fiolki</t>
  </si>
  <si>
    <t>Ampicillin + sulbactam</t>
  </si>
  <si>
    <t>0,75 g</t>
  </si>
  <si>
    <t>ampułka.</t>
  </si>
  <si>
    <t>1,5g</t>
  </si>
  <si>
    <t>Cefamandole naftate</t>
  </si>
  <si>
    <t>Erythromycin</t>
  </si>
  <si>
    <t>300mg</t>
  </si>
  <si>
    <t>tabl./kaps.</t>
  </si>
  <si>
    <t>aerozol</t>
  </si>
  <si>
    <t>55ml</t>
  </si>
  <si>
    <t>Roxithromycin</t>
  </si>
  <si>
    <t>0,05g</t>
  </si>
  <si>
    <t>0,1g</t>
  </si>
  <si>
    <t>0.25g</t>
  </si>
  <si>
    <t>amp.</t>
  </si>
  <si>
    <t>inj.</t>
  </si>
  <si>
    <t>Colistin</t>
  </si>
  <si>
    <t>1 mln j.m</t>
  </si>
  <si>
    <t>PAKIET 23. Antibiotica</t>
  </si>
  <si>
    <t>Vancomycin proszek do sporządzania roztworu do infuzji i roztworu doustnego</t>
  </si>
  <si>
    <t xml:space="preserve">PAKIET 24. Anticoagulantia                           </t>
  </si>
  <si>
    <t>Rivaroxabanum</t>
  </si>
  <si>
    <t>15mg</t>
  </si>
  <si>
    <t>20mg</t>
  </si>
  <si>
    <t>PAKIET 25. Antidotum</t>
  </si>
  <si>
    <t>Flumazenil</t>
  </si>
  <si>
    <t>0,5mg/5ml</t>
  </si>
  <si>
    <t>PAKIET 26. Antiemetica</t>
  </si>
  <si>
    <t>Ondansetron</t>
  </si>
  <si>
    <t>8mg</t>
  </si>
  <si>
    <t>4mg</t>
  </si>
  <si>
    <t>PAKIET 27. Antimycotica</t>
  </si>
  <si>
    <t>Fluconazole</t>
  </si>
  <si>
    <t>infusio</t>
  </si>
  <si>
    <t>2mg/ml-100ml</t>
  </si>
  <si>
    <t>2mg/ml-50ml</t>
  </si>
  <si>
    <t>PAKIET 28. Antimycoticum</t>
  </si>
  <si>
    <t>Amfotericin B</t>
  </si>
  <si>
    <t>fiolka:
proszek liofiliz. do sporządzania roztworu do iniekcji</t>
  </si>
  <si>
    <t>50mg</t>
  </si>
  <si>
    <t>PAKIET 29. Antiphlogisticum</t>
  </si>
  <si>
    <t>Ketoprofen</t>
  </si>
  <si>
    <t xml:space="preserve">tabletki  </t>
  </si>
  <si>
    <t>100 mg</t>
  </si>
  <si>
    <t xml:space="preserve">PAKIET 30. Antisecretoricum                          </t>
  </si>
  <si>
    <t>Omeprazol</t>
  </si>
  <si>
    <t>tabl</t>
  </si>
  <si>
    <t>0,02g</t>
  </si>
  <si>
    <t xml:space="preserve">PAKIET 31. Antisecretoricum                              </t>
  </si>
  <si>
    <t>Inhibitor pompy protonowej</t>
  </si>
  <si>
    <t>0,04g</t>
  </si>
  <si>
    <t xml:space="preserve">PAKIET 32. Antisecretoricum                              </t>
  </si>
  <si>
    <t>PAKIET 33. Calcium</t>
  </si>
  <si>
    <t>Calcium glubionate</t>
  </si>
  <si>
    <t>10%-10ml</t>
  </si>
  <si>
    <t>PAKIET 34. Chemotherapeutica</t>
  </si>
  <si>
    <t>Metronidazole</t>
  </si>
  <si>
    <t>roztwór</t>
  </si>
  <si>
    <t>0,5% i.v.fl.100 ml</t>
  </si>
  <si>
    <t>PAKIET 35. Chemotherapeutica</t>
  </si>
  <si>
    <t>Ciprofloxacin hydrochloride</t>
  </si>
  <si>
    <t>flak.</t>
  </si>
  <si>
    <t>200mg/100ml</t>
  </si>
  <si>
    <t>flakony</t>
  </si>
  <si>
    <t>0,4g/200ml</t>
  </si>
  <si>
    <t>Ciprofloxacin -koncentrat</t>
  </si>
  <si>
    <t xml:space="preserve">1% - 10ml </t>
  </si>
  <si>
    <t>1% -  20ml</t>
  </si>
  <si>
    <t>PAKIET 36. Chemotherapeutica</t>
  </si>
  <si>
    <t>Ciprofloxacin lactate</t>
  </si>
  <si>
    <t>0,25 mg</t>
  </si>
  <si>
    <t>Metronidazole+Chlorchinaldol</t>
  </si>
  <si>
    <t>tabl. dopochw.</t>
  </si>
  <si>
    <t>0,25+0,1g</t>
  </si>
  <si>
    <t>Furagin</t>
  </si>
  <si>
    <t xml:space="preserve">tabletki. </t>
  </si>
  <si>
    <t>0,05 g</t>
  </si>
  <si>
    <t>Trimethoprim</t>
  </si>
  <si>
    <t>100mg</t>
  </si>
  <si>
    <t>Co-trimoxazole</t>
  </si>
  <si>
    <t>0,48 g/5 ml.</t>
  </si>
  <si>
    <t>0,48g</t>
  </si>
  <si>
    <t>0,96g</t>
  </si>
  <si>
    <t>0,24g/5ml</t>
  </si>
  <si>
    <t>100 ml</t>
  </si>
  <si>
    <t>tabletki.</t>
  </si>
  <si>
    <t>0,5%/20ml</t>
  </si>
  <si>
    <t>Nifuroxazide</t>
  </si>
  <si>
    <t>Norfloksacine</t>
  </si>
  <si>
    <t>ANTIMYCOTICA</t>
  </si>
  <si>
    <t>Clotrimazole</t>
  </si>
  <si>
    <t>tabl. dopochwo</t>
  </si>
  <si>
    <t>200mg</t>
  </si>
  <si>
    <t>Flucytozyna</t>
  </si>
  <si>
    <t>10mg/ml, 250 ml</t>
  </si>
  <si>
    <t>Nystatin</t>
  </si>
  <si>
    <t xml:space="preserve">tabletki </t>
  </si>
  <si>
    <t>500 000 j.m.</t>
  </si>
  <si>
    <t>tabletki dopochw.</t>
  </si>
  <si>
    <t>100000j.</t>
  </si>
  <si>
    <t>2,4mlnj.m./5g</t>
  </si>
  <si>
    <t>24ml</t>
  </si>
  <si>
    <t>Nifuratel +Nystatin</t>
  </si>
  <si>
    <t>globulki</t>
  </si>
  <si>
    <t>0,5g+200tys. j.m.</t>
  </si>
  <si>
    <t>ANTYHELMINTICA</t>
  </si>
  <si>
    <t>Tynidazol</t>
  </si>
  <si>
    <t>Albendazol</t>
  </si>
  <si>
    <t>susp.</t>
  </si>
  <si>
    <t xml:space="preserve">100mg/5ml </t>
  </si>
  <si>
    <t>Mebendazol</t>
  </si>
  <si>
    <t>Pyrantelum</t>
  </si>
  <si>
    <t>VIRUSOSTATICA</t>
  </si>
  <si>
    <t>Aciclovir</t>
  </si>
  <si>
    <t>0,8g</t>
  </si>
  <si>
    <t>Denotivir</t>
  </si>
  <si>
    <t>3%-3g</t>
  </si>
  <si>
    <t>PAKIET 37. Czynnik 7.  krzepnięcia krwi</t>
  </si>
  <si>
    <t>Czynnik 7. krzepnięcia krwi typu Novoseven</t>
  </si>
  <si>
    <t>5mg</t>
  </si>
  <si>
    <t>PAKIET 38. Dermatica</t>
  </si>
  <si>
    <t>Nazwa międzynarodowa/ Opis przedmiotu zamówienia</t>
  </si>
  <si>
    <t>Tormentillae ung. comp.</t>
  </si>
  <si>
    <t xml:space="preserve">maść </t>
  </si>
  <si>
    <t>Allantoine</t>
  </si>
  <si>
    <t xml:space="preserve">30 g </t>
  </si>
  <si>
    <t xml:space="preserve">zasypka  </t>
  </si>
  <si>
    <t>100g</t>
  </si>
  <si>
    <t>Sulfathiazole silver</t>
  </si>
  <si>
    <t>krem 2%</t>
  </si>
  <si>
    <t>400g</t>
  </si>
  <si>
    <r>
      <t xml:space="preserve">antyseptyczny krem ochronny, zawiera lanolinę, tlenek cynku,  </t>
    </r>
    <r>
      <rPr>
        <sz val="10"/>
        <color indexed="8"/>
        <rFont val="Arial"/>
        <family val="2"/>
      </rPr>
      <t>alkohol</t>
    </r>
    <r>
      <rPr>
        <sz val="10"/>
        <rFont val="Arial"/>
        <family val="2"/>
      </rPr>
      <t xml:space="preserve"> benzylowy, benzoesan benzylu i cynamonian benzylu; ogranicza ból i podrażnienie, ma działanie ściągające, właściwości antybakteryjne i przeciwgrzybicze, wspiera epitalizację; wskazany przy odleżynach, egzemie, trądziku, przy opatrywaniu oparzeń, odmrożeń, odparzeń i drobnych obdarć powierzchownych, także jest przeznaczony dla dzieci do prewencji i leczenia  </t>
    </r>
    <r>
      <rPr>
        <i/>
        <sz val="10"/>
        <rFont val="Arial"/>
        <family val="2"/>
      </rPr>
      <t>dermatitidis</t>
    </r>
    <r>
      <rPr>
        <sz val="10"/>
        <rFont val="Arial"/>
        <family val="2"/>
      </rPr>
      <t xml:space="preserve"> </t>
    </r>
  </si>
  <si>
    <t>250g</t>
  </si>
  <si>
    <t>Heparin</t>
  </si>
  <si>
    <t>maść/żel/krem</t>
  </si>
  <si>
    <t>250-300j.m./g 20g</t>
  </si>
  <si>
    <t>Ichthammol</t>
  </si>
  <si>
    <t>2%-20g</t>
  </si>
  <si>
    <t>maść o składzie: kwas borowy, witamina F; stosow. w chorobach skóry, nadmiernej suchości skóry, wyprysk,u wyprzeniach, odparzeniach łuszczycy.</t>
  </si>
  <si>
    <t>30g</t>
  </si>
  <si>
    <t>krem o składzie: kwas borowy, witamina F; stosow. w chorobach skóry, nadmiernej suchości skóry, wyprysk,u wyprzeniach, odparzeniach łuszczycy.</t>
  </si>
  <si>
    <t>Absinthi et Tanaceti herbae tinctura, w stos. (1:5) z kwasem octowym 80%; stosowany we wszawicy</t>
  </si>
  <si>
    <t xml:space="preserve">Preparat zawierający 60-65% (v/v) etanolu i do 3,2% kwasu octowego. </t>
  </si>
  <si>
    <t>Crotamiton</t>
  </si>
  <si>
    <t>40g</t>
  </si>
  <si>
    <t>Collagenasum</t>
  </si>
  <si>
    <t>1,2j./g</t>
  </si>
  <si>
    <t xml:space="preserve"> Krem nawilżający i natłuszczający do codziennej peilęgnacji i ochrony suchej, podatnej na podrażnienia skóry, o składzie: petrolatum, aqua, paraffinum liquidum, cetearyl alcohol, ceteth-25, methylparaben, citric acid, sodium citrate</t>
  </si>
  <si>
    <t>Bismuth subgallate</t>
  </si>
  <si>
    <t>proszek</t>
  </si>
  <si>
    <t>50g</t>
  </si>
  <si>
    <t>Zincum hyaluronate+Zincum chloride</t>
  </si>
  <si>
    <t>żel</t>
  </si>
  <si>
    <t>15g</t>
  </si>
  <si>
    <t>Maść cynkowa</t>
  </si>
  <si>
    <t>2% 3g</t>
  </si>
  <si>
    <t>maść o składzie: dipropionian betametazonu, clotrimazol, siarczan gentamycyny,</t>
  </si>
  <si>
    <t>0,5mg+10mg+1mg</t>
  </si>
  <si>
    <t>Dimeticone</t>
  </si>
  <si>
    <t>aer.</t>
  </si>
  <si>
    <t>205,6mg/ml</t>
  </si>
  <si>
    <t>Betametasone, Gentamicin</t>
  </si>
  <si>
    <t>0,5mg+1mg/g</t>
  </si>
  <si>
    <t>Emulsja do kąpieli wskazana przy łuszczycy, egzemie i atopowym zapaleniu skóry</t>
  </si>
  <si>
    <t>emulsja</t>
  </si>
  <si>
    <t>500ml</t>
  </si>
  <si>
    <t xml:space="preserve">Krem o składzie: Aqua Purificata, Petrolatum, Cetearyl Alcohol, Paraffinum Liquidum, Cetomacrogol 1000, Phenoxyethanol. </t>
  </si>
  <si>
    <t>1kg</t>
  </si>
  <si>
    <t>PAKIET 39. Diagnosticum</t>
  </si>
  <si>
    <t>Iohexol</t>
  </si>
  <si>
    <t>240mg J/ml 50ml</t>
  </si>
  <si>
    <t>PAKIET 40. Dobutamine</t>
  </si>
  <si>
    <t>Dobutamine hydrochloride</t>
  </si>
  <si>
    <t>0,25 g</t>
  </si>
  <si>
    <t xml:space="preserve">PAKIET 41. Ferrum                     </t>
  </si>
  <si>
    <t>Ferric complex iniectabile</t>
  </si>
  <si>
    <t>0,1g/2-5ml</t>
  </si>
  <si>
    <t>PAKIET 42. Filgastrim</t>
  </si>
  <si>
    <t>Filgastrim</t>
  </si>
  <si>
    <t>300 µg/ml (48 mln j.m./1,6 ml)</t>
  </si>
  <si>
    <t>PAKIET 43. Hemostaticum</t>
  </si>
  <si>
    <t>Rozmiar</t>
  </si>
  <si>
    <t>Ilość szt.w op.</t>
  </si>
  <si>
    <t>Gąbka hemostatyczna sterylna, zawierająca gentamycynę,  na bazie kolagenu</t>
  </si>
  <si>
    <t>5*5cm*0,5cm</t>
  </si>
  <si>
    <t>PAKIET 44. Hemostaticum</t>
  </si>
  <si>
    <t>Koncentrat zespołu protrombiny zawierający  czynniki krzepnięcia - II, VII, IX i X oraz inhibitor białko C i jego kofaktor białko S1</t>
  </si>
  <si>
    <t>500j.m.</t>
  </si>
  <si>
    <t>PAKIET 45. Heparinum</t>
  </si>
  <si>
    <t>Enoxaparin sodium</t>
  </si>
  <si>
    <t>amp.-strz</t>
  </si>
  <si>
    <t>20 mg</t>
  </si>
  <si>
    <t>40 mg</t>
  </si>
  <si>
    <t>60 mg</t>
  </si>
  <si>
    <t>80 mg</t>
  </si>
  <si>
    <t>PAKIET 46. Heparinum</t>
  </si>
  <si>
    <t>Nadroparin calcium</t>
  </si>
  <si>
    <t>amp.- strz</t>
  </si>
  <si>
    <t>0,3 ml</t>
  </si>
  <si>
    <t>0,6 ml</t>
  </si>
  <si>
    <t>0,8 ml</t>
  </si>
  <si>
    <t>0,4ml</t>
  </si>
  <si>
    <t>Nadroparin calcium+ komplet</t>
  </si>
  <si>
    <t>pojemnik wielodawkowy</t>
  </si>
  <si>
    <t>9500j.m./1ml 5ml</t>
  </si>
  <si>
    <t>Fondaparinux sodium</t>
  </si>
  <si>
    <t xml:space="preserve"> 2,5mg/0,5ml</t>
  </si>
  <si>
    <t>7,5mg/0,6ml</t>
  </si>
  <si>
    <t>PAKIET 47. Heparinum</t>
  </si>
  <si>
    <t>Dalteparine</t>
  </si>
  <si>
    <t>ampułko-strzykawka</t>
  </si>
  <si>
    <t>2500j.m.anty-Xa/0,2ml</t>
  </si>
  <si>
    <t>5000j.m.anty-Xa/0,2ml</t>
  </si>
  <si>
    <t>7500j.m.anty-Xa/0,3ml</t>
  </si>
  <si>
    <t xml:space="preserve">PAKIET 48. Hormony </t>
  </si>
  <si>
    <t>Dexamethasone sodium phosphate</t>
  </si>
  <si>
    <t xml:space="preserve">4 mg/1ml </t>
  </si>
  <si>
    <t>8 mg/2 ml</t>
  </si>
  <si>
    <t>PAKIET 49. Hormony i leki stosowane w chorobach układu dokrewnego</t>
  </si>
  <si>
    <t>GLIKOKORTYKOSTEROIDY</t>
  </si>
  <si>
    <t>Budesonide</t>
  </si>
  <si>
    <t xml:space="preserve">aerosol </t>
  </si>
  <si>
    <t>50μg</t>
  </si>
  <si>
    <t>10ml</t>
  </si>
  <si>
    <t>zawies. do nebuliz.</t>
  </si>
  <si>
    <t>0,5mg/ml-2ml</t>
  </si>
  <si>
    <t>proszek do inhal.</t>
  </si>
  <si>
    <t>200μg/dawkę</t>
  </si>
  <si>
    <t>kaps.do inhal.</t>
  </si>
  <si>
    <t>0,2mg</t>
  </si>
  <si>
    <t>0,4mg</t>
  </si>
  <si>
    <t>Dexamethasone</t>
  </si>
  <si>
    <t>1 mg</t>
  </si>
  <si>
    <t>0,5mg</t>
  </si>
  <si>
    <t>Hydrocortisone acetate</t>
  </si>
  <si>
    <t xml:space="preserve">krem </t>
  </si>
  <si>
    <t>1%-15g</t>
  </si>
  <si>
    <t>Hydrocortisone butyrate</t>
  </si>
  <si>
    <t>Hydrocortisone</t>
  </si>
  <si>
    <t>Hydrocortisone sodium succinate</t>
  </si>
  <si>
    <t>25mg/1ml</t>
  </si>
  <si>
    <t>ampułki  -proszek i rozpuszczalnik</t>
  </si>
  <si>
    <t>Fludrocortisone acetate</t>
  </si>
  <si>
    <t>0,1mg</t>
  </si>
  <si>
    <t>Mometasone</t>
  </si>
  <si>
    <t>Prednisolone</t>
  </si>
  <si>
    <t>Prednison</t>
  </si>
  <si>
    <t>10mg</t>
  </si>
  <si>
    <t>HORMONA ET ANALOGA</t>
  </si>
  <si>
    <t>Betamethasone dipropion.+disodium phosph.</t>
  </si>
  <si>
    <t>7mg/ml</t>
  </si>
  <si>
    <t>Betamethasone disodium phosph.</t>
  </si>
  <si>
    <t>4mg/ml</t>
  </si>
  <si>
    <t>Medroxyprogesterone</t>
  </si>
  <si>
    <t>0,15g/3ml</t>
  </si>
  <si>
    <t xml:space="preserve">Oxytocin </t>
  </si>
  <si>
    <t>5 j.m. /1 ml</t>
  </si>
  <si>
    <t>Progesterone</t>
  </si>
  <si>
    <t>tabletki podjęz.</t>
  </si>
  <si>
    <t>Methylprednisolone  acetate</t>
  </si>
  <si>
    <t>40mg</t>
  </si>
  <si>
    <t>1ml</t>
  </si>
  <si>
    <t>Methylprednisolone hemisuc.</t>
  </si>
  <si>
    <t>125mg</t>
  </si>
  <si>
    <t>2ml</t>
  </si>
  <si>
    <t>8ml</t>
  </si>
  <si>
    <t>16ml</t>
  </si>
  <si>
    <t>Methylprednisolone hemisuccinate</t>
  </si>
  <si>
    <t>4ml</t>
  </si>
  <si>
    <t xml:space="preserve">Methylprednisolone </t>
  </si>
  <si>
    <t>Methylprednisolone</t>
  </si>
  <si>
    <t>16mg</t>
  </si>
  <si>
    <t>Octreotide</t>
  </si>
  <si>
    <t>0,05mg/ml</t>
  </si>
  <si>
    <t>0,1mg/ml</t>
  </si>
  <si>
    <t>ANTIDIABETICA</t>
  </si>
  <si>
    <t>Acarbose</t>
  </si>
  <si>
    <t>Metformin</t>
  </si>
  <si>
    <t>0,85g</t>
  </si>
  <si>
    <t>Glipizide</t>
  </si>
  <si>
    <t>Glimepiride</t>
  </si>
  <si>
    <t>1mg</t>
  </si>
  <si>
    <t>2mg</t>
  </si>
  <si>
    <t>3mg</t>
  </si>
  <si>
    <t>THYREOSTATICA</t>
  </si>
  <si>
    <t>Thiamazole</t>
  </si>
  <si>
    <t>5 mg</t>
  </si>
  <si>
    <t>Levothyroxine</t>
  </si>
  <si>
    <t>25mg</t>
  </si>
  <si>
    <t>75mg</t>
  </si>
  <si>
    <t>PAKIET 50. Hypnotica</t>
  </si>
  <si>
    <t>Midazolam maleate</t>
  </si>
  <si>
    <t>fiolki/amp.</t>
  </si>
  <si>
    <t>5mg/5ml</t>
  </si>
  <si>
    <t>5mg/1ml</t>
  </si>
  <si>
    <t>PAKIET 51. Immunoglobulinum</t>
  </si>
  <si>
    <t>Cena jedn. netto za szt.</t>
  </si>
  <si>
    <t>Immunoglobulina p/tężcowa ludzka</t>
  </si>
  <si>
    <t>ampułko                                            strzykawka</t>
  </si>
  <si>
    <t>250j./ml</t>
  </si>
  <si>
    <t>PAKIET 52. Immunoglobulinum</t>
  </si>
  <si>
    <t>Immunoglobulina ludzka stososowana u noworodków</t>
  </si>
  <si>
    <t>50mg/ml 20ml</t>
  </si>
  <si>
    <t>PAKIET 53. Immunoglobulinum</t>
  </si>
  <si>
    <t>Immunoglobulina ludzka przeciw wirusowi ospy wietrznej i półpaśca typu Varitect</t>
  </si>
  <si>
    <t>amp. i.v.</t>
  </si>
  <si>
    <t>PAKIET 54. Immunoglobulinum</t>
  </si>
  <si>
    <t>Koncentrat ludzkiej gamma-globuliny do podawania dożylnego</t>
  </si>
  <si>
    <t>100j.m./2ml</t>
  </si>
  <si>
    <t>PAKIET 55. Insuliny</t>
  </si>
  <si>
    <t>Insulinum isophanum N</t>
  </si>
  <si>
    <t>300j.m./3ml</t>
  </si>
  <si>
    <t>Insulinum humanum R</t>
  </si>
  <si>
    <t>Insulinum lispro</t>
  </si>
  <si>
    <t>Insulinum lispro z zawiesiną protaminową insuliny lispro</t>
  </si>
  <si>
    <t xml:space="preserve"> 25% insuliny lispro, 75% zawiesiny protaminowej insuliny lispro </t>
  </si>
  <si>
    <t xml:space="preserve"> 50% insuliny lispro, 50% zawiesiny protaminowej insuliny lispro) </t>
  </si>
  <si>
    <t>PAKIET 56. Lek immunomodulujący</t>
  </si>
  <si>
    <t>Basiliximab</t>
  </si>
  <si>
    <t>PAKIET 57. Leki działające na obwodowy i autonomiczny układ nerwowy</t>
  </si>
  <si>
    <t xml:space="preserve">ANAESTHETICA </t>
  </si>
  <si>
    <t>Bupivacaine hydrochloride/epinephrine</t>
  </si>
  <si>
    <t xml:space="preserve">Bupivacaine </t>
  </si>
  <si>
    <t>ampułki pakowane sterylnie</t>
  </si>
  <si>
    <t>0,5% 4 ml</t>
  </si>
  <si>
    <t>Ropivacaine</t>
  </si>
  <si>
    <t>Lidocaine</t>
  </si>
  <si>
    <t xml:space="preserve">10%  38 g </t>
  </si>
  <si>
    <t>1% 2ml</t>
  </si>
  <si>
    <t>2% 2ml</t>
  </si>
  <si>
    <t>Lidocaine + Prilocaine</t>
  </si>
  <si>
    <t>5%-5g</t>
  </si>
  <si>
    <t>5% 30g</t>
  </si>
  <si>
    <t>2 %  typA</t>
  </si>
  <si>
    <t>2% typ U</t>
  </si>
  <si>
    <t>MYORELAXANTIA</t>
  </si>
  <si>
    <t>Pancuronium bromide</t>
  </si>
  <si>
    <t>4 mg/2 ml</t>
  </si>
  <si>
    <t>Tolperisone</t>
  </si>
  <si>
    <t>drażetki</t>
  </si>
  <si>
    <t>150mg</t>
  </si>
  <si>
    <t>Pipecuronium</t>
  </si>
  <si>
    <t>Rocuronium</t>
  </si>
  <si>
    <t>50mg/5ml</t>
  </si>
  <si>
    <t>0,1g/10ml</t>
  </si>
  <si>
    <t xml:space="preserve">Suxamethonium chloride </t>
  </si>
  <si>
    <t>0,2 g</t>
  </si>
  <si>
    <t>Vecuronium bromide</t>
  </si>
  <si>
    <t>4 mg</t>
  </si>
  <si>
    <t>Mivacurium</t>
  </si>
  <si>
    <t>10mg/5ml</t>
  </si>
  <si>
    <t>20mg/10ml</t>
  </si>
  <si>
    <t>Baclofen</t>
  </si>
  <si>
    <t>SYMPATHICOMIMETICA</t>
  </si>
  <si>
    <t>Dopamine h/chl</t>
  </si>
  <si>
    <t>4% 0,2 g/5 ml</t>
  </si>
  <si>
    <t>1% 0,05g/5ml</t>
  </si>
  <si>
    <t>Ephedrine hydrochloride</t>
  </si>
  <si>
    <t>0,025 g/1 ml</t>
  </si>
  <si>
    <t>Epinephrine bitartrate</t>
  </si>
  <si>
    <t>1 mg/1 ml</t>
  </si>
  <si>
    <t>Fenoterol</t>
  </si>
  <si>
    <t>0,5mg/10ml</t>
  </si>
  <si>
    <t>0,1mg/daw</t>
  </si>
  <si>
    <t>PARASYMPATHICOMIMETICA</t>
  </si>
  <si>
    <t>Galantamine</t>
  </si>
  <si>
    <t>2,5mg/ml</t>
  </si>
  <si>
    <t>Neostygmine methylsulphate</t>
  </si>
  <si>
    <t>0,0005 g/1 ml</t>
  </si>
  <si>
    <t>PARASYMPATHICOLYTICA</t>
  </si>
  <si>
    <t>Atropine sulphate</t>
  </si>
  <si>
    <t>0,5 mg/1ml</t>
  </si>
  <si>
    <t>Butylscopolamine</t>
  </si>
  <si>
    <t>czopki</t>
  </si>
  <si>
    <t>20mg/ml</t>
  </si>
  <si>
    <t xml:space="preserve">1,0mg/1ml  </t>
  </si>
  <si>
    <t>PAKIET 58. Leki działające na ośrodkowy układ nerwowy</t>
  </si>
  <si>
    <t>ANAESTHETICA</t>
  </si>
  <si>
    <t>Sevoflurane –  z systemem Quick-Fit, napełnianie dostosowane do parowników typu Penlow Delta</t>
  </si>
  <si>
    <t>7,5mg</t>
  </si>
  <si>
    <t xml:space="preserve">15 mg </t>
  </si>
  <si>
    <t>NARCOTICA</t>
  </si>
  <si>
    <t>Fentanyl citrate</t>
  </si>
  <si>
    <t>0,1 mg/2 ml</t>
  </si>
  <si>
    <t>0,5mg/ml-10ml</t>
  </si>
  <si>
    <t>Sufentanyl</t>
  </si>
  <si>
    <t>50mcg/10ml</t>
  </si>
  <si>
    <t>0,25mg/5ml</t>
  </si>
  <si>
    <t>Buprenorphine</t>
  </si>
  <si>
    <t>plastry</t>
  </si>
  <si>
    <t>70μg/ h</t>
  </si>
  <si>
    <t>Morphini sulfas</t>
  </si>
  <si>
    <t>20 mg/ ml</t>
  </si>
  <si>
    <t>10mg/ml</t>
  </si>
  <si>
    <t>Pethidine hydrochloride</t>
  </si>
  <si>
    <t>0,1 g/2 ml</t>
  </si>
  <si>
    <t>ANTIDEPRESIVA</t>
  </si>
  <si>
    <t>Doxepin hydrochloride</t>
  </si>
  <si>
    <t xml:space="preserve">kapsułki </t>
  </si>
  <si>
    <t>25 mg</t>
  </si>
  <si>
    <t>Mianserin hydrochloride</t>
  </si>
  <si>
    <t>30 mg</t>
  </si>
  <si>
    <t>10 mg</t>
  </si>
  <si>
    <t>Olanzapine</t>
  </si>
  <si>
    <t>Venlafaxinum</t>
  </si>
  <si>
    <t>37,5mg</t>
  </si>
  <si>
    <t>Sertraline</t>
  </si>
  <si>
    <t>Paroxetine</t>
  </si>
  <si>
    <t>Fluoxetine</t>
  </si>
  <si>
    <t>SEDATIVA</t>
  </si>
  <si>
    <t>Alprazolam</t>
  </si>
  <si>
    <t>0,25mg</t>
  </si>
  <si>
    <t>Diazepam</t>
  </si>
  <si>
    <t>wlewki doodbytn.</t>
  </si>
  <si>
    <t>5mg/2,5ml</t>
  </si>
  <si>
    <t>10mg/2,5ml</t>
  </si>
  <si>
    <t>2 mg</t>
  </si>
  <si>
    <t xml:space="preserve">5 mg </t>
  </si>
  <si>
    <t>10 mg/2 ml</t>
  </si>
  <si>
    <t>Clorazepate dipotassium</t>
  </si>
  <si>
    <t>Hydroxyzine hydrochloride</t>
  </si>
  <si>
    <t xml:space="preserve">drażetki </t>
  </si>
  <si>
    <t>syrop</t>
  </si>
  <si>
    <t>0,2 % fl 200 g</t>
  </si>
  <si>
    <t>0,1g/2ml</t>
  </si>
  <si>
    <t>Lorazepam</t>
  </si>
  <si>
    <t>2,5 mg</t>
  </si>
  <si>
    <t>Nitrazepam</t>
  </si>
  <si>
    <t>NEUROLEPTICA</t>
  </si>
  <si>
    <t>Chloropromazine h/chl</t>
  </si>
  <si>
    <t>50 mg/2 ml</t>
  </si>
  <si>
    <t>25mg/5ml</t>
  </si>
  <si>
    <t>Haloperidol</t>
  </si>
  <si>
    <t>5 mg/1ml</t>
  </si>
  <si>
    <t>2mg/ml</t>
  </si>
  <si>
    <t>Chlorprotixen</t>
  </si>
  <si>
    <t>15 mg</t>
  </si>
  <si>
    <t>Citalopram</t>
  </si>
  <si>
    <t>Quetiapine</t>
  </si>
  <si>
    <t>Pernazine dimaleate</t>
  </si>
  <si>
    <t>Promazine hydrochloride</t>
  </si>
  <si>
    <t>Risperidone</t>
  </si>
  <si>
    <t>ANTIEPILEPTICA</t>
  </si>
  <si>
    <t>Phenobarbital</t>
  </si>
  <si>
    <t>Valproate sodium</t>
  </si>
  <si>
    <t>150 ml</t>
  </si>
  <si>
    <t>Carbamazepine</t>
  </si>
  <si>
    <t xml:space="preserve"> 0,2g</t>
  </si>
  <si>
    <t>tabletki prolong.</t>
  </si>
  <si>
    <t>Phenytoinum</t>
  </si>
  <si>
    <t>Topiramate</t>
  </si>
  <si>
    <t>Clonazepam</t>
  </si>
  <si>
    <t>0,5 mg</t>
  </si>
  <si>
    <t>1 mg/ ml</t>
  </si>
  <si>
    <t>Clomethiazole</t>
  </si>
  <si>
    <t>ANTIEMETICA</t>
  </si>
  <si>
    <t>Dimenhydrinate</t>
  </si>
  <si>
    <t>Thiethylperazine</t>
  </si>
  <si>
    <t>6,5mg</t>
  </si>
  <si>
    <t>ANTIPARKINSONICA</t>
  </si>
  <si>
    <t>Biperiden</t>
  </si>
  <si>
    <t>Levodopa+Benserazid</t>
  </si>
  <si>
    <t>kaps./tabl.</t>
  </si>
  <si>
    <t>100+25mg</t>
  </si>
  <si>
    <t>Amantadyna</t>
  </si>
  <si>
    <t>infuzja</t>
  </si>
  <si>
    <t>0,2g/500ml</t>
  </si>
  <si>
    <t>PAKIET 59. Leki przeciwbólowe , przeciwgorączkowe , przeciwzapalne</t>
  </si>
  <si>
    <t>ANALGETICA</t>
  </si>
  <si>
    <t>Tramadol hydrochloride</t>
  </si>
  <si>
    <t>100mg/ml</t>
  </si>
  <si>
    <t>Paracetamol</t>
  </si>
  <si>
    <t>0,125g</t>
  </si>
  <si>
    <t>0,12g/5ml</t>
  </si>
  <si>
    <t>ANTIPHLOGISTICA</t>
  </si>
  <si>
    <t>Acetylsalicylic acid</t>
  </si>
  <si>
    <t>0,3 g</t>
  </si>
  <si>
    <t>Diclofenac</t>
  </si>
  <si>
    <t>75mg/3ml</t>
  </si>
  <si>
    <t>Hemorectal-prep.złoż</t>
  </si>
  <si>
    <t>Phenylobutazone</t>
  </si>
  <si>
    <t>Ibuprofen</t>
  </si>
  <si>
    <t>100g-130g</t>
  </si>
  <si>
    <t>0,2 g/5ml</t>
  </si>
  <si>
    <t>130g</t>
  </si>
  <si>
    <t>125g</t>
  </si>
  <si>
    <t>10g</t>
  </si>
  <si>
    <t>60g</t>
  </si>
  <si>
    <t>Naproxen</t>
  </si>
  <si>
    <t>10% 50g</t>
  </si>
  <si>
    <t>Nimesulide</t>
  </si>
  <si>
    <t>Sulfasalazine EN</t>
  </si>
  <si>
    <t>PAKIET 60. Leki stosowane w chorobach układu krążenia i serca; leki działające na układ pokarmowy</t>
  </si>
  <si>
    <t>ANTHIHYPERTONICA</t>
  </si>
  <si>
    <t>Captopril</t>
  </si>
  <si>
    <t>12,5 mg</t>
  </si>
  <si>
    <t>Cilazapril</t>
  </si>
  <si>
    <t>2,5mg</t>
  </si>
  <si>
    <t>Clonidine hydrochloride</t>
  </si>
  <si>
    <t>0,075 mg</t>
  </si>
  <si>
    <t>Quinapril</t>
  </si>
  <si>
    <t>Ramipril</t>
  </si>
  <si>
    <t>Lisinopril</t>
  </si>
  <si>
    <t>Enalapril maletae</t>
  </si>
  <si>
    <t>Trandolapril</t>
  </si>
  <si>
    <t>Methyldopa</t>
  </si>
  <si>
    <t>Nitrendypine</t>
  </si>
  <si>
    <t>0,01g</t>
  </si>
  <si>
    <t>Lacidipine</t>
  </si>
  <si>
    <t>6mg</t>
  </si>
  <si>
    <t>Losartan</t>
  </si>
  <si>
    <t>28-30</t>
  </si>
  <si>
    <t>Candesartan</t>
  </si>
  <si>
    <t>Valsartan</t>
  </si>
  <si>
    <t>80mg</t>
  </si>
  <si>
    <t>Indapamide</t>
  </si>
  <si>
    <t>Doxazosyna</t>
  </si>
  <si>
    <t>tabl. o zmodyf. Uwaln.</t>
  </si>
  <si>
    <t>Urapidil</t>
  </si>
  <si>
    <t>DIURETICA</t>
  </si>
  <si>
    <t>Furosemide</t>
  </si>
  <si>
    <t>0,04 g,</t>
  </si>
  <si>
    <t>0,02 g/2 ml</t>
  </si>
  <si>
    <t>Torasemid</t>
  </si>
  <si>
    <t>20mg/4ml</t>
  </si>
  <si>
    <t>Hydrochlorothiazide</t>
  </si>
  <si>
    <t>Spironolactone</t>
  </si>
  <si>
    <t>Amiloride+Hydrochloroth.</t>
  </si>
  <si>
    <t>50+5mg</t>
  </si>
  <si>
    <t>25+2,5mg</t>
  </si>
  <si>
    <t>Chlortalidon</t>
  </si>
  <si>
    <t>Urosept- prep.złoż.</t>
  </si>
  <si>
    <t>VASODILATANTIA</t>
  </si>
  <si>
    <t>Dilitiazem</t>
  </si>
  <si>
    <t>0,06g</t>
  </si>
  <si>
    <t>0,12g</t>
  </si>
  <si>
    <t>Glyceryl trinitrate</t>
  </si>
  <si>
    <t>0,4mg/dawkę</t>
  </si>
  <si>
    <t>Pentoxifylline</t>
  </si>
  <si>
    <t>0,6g</t>
  </si>
  <si>
    <t>Vinpocetine</t>
  </si>
  <si>
    <t>Alprostadil</t>
  </si>
  <si>
    <t>60mg</t>
  </si>
  <si>
    <t>BETA-ADRENOLYTICA</t>
  </si>
  <si>
    <t>Bisoprolol fumarate</t>
  </si>
  <si>
    <t>0,005 g</t>
  </si>
  <si>
    <t>Carvedilol</t>
  </si>
  <si>
    <t>3,125mg</t>
  </si>
  <si>
    <t>6,25mg</t>
  </si>
  <si>
    <t>12,5mg</t>
  </si>
  <si>
    <t>Metoprolol tartrate</t>
  </si>
  <si>
    <t>Metoprolol succinate ZK</t>
  </si>
  <si>
    <t>Sotalol h/chl</t>
  </si>
  <si>
    <t>ANTIARRHYTHMICA</t>
  </si>
  <si>
    <t xml:space="preserve">Verapamil </t>
  </si>
  <si>
    <t>120mg</t>
  </si>
  <si>
    <t>Verapamil</t>
  </si>
  <si>
    <t>Verapamil SR</t>
  </si>
  <si>
    <t>240mg</t>
  </si>
  <si>
    <t>Propafenone</t>
  </si>
  <si>
    <t>DIGITALOIDA</t>
  </si>
  <si>
    <t>Digoxin</t>
  </si>
  <si>
    <t xml:space="preserve">0,25 mg  </t>
  </si>
  <si>
    <t>ANTICOAGULANTIA</t>
  </si>
  <si>
    <t>Acenocumarol</t>
  </si>
  <si>
    <t>Acidum acetylsalicylicum</t>
  </si>
  <si>
    <t>Clopidogrel</t>
  </si>
  <si>
    <t>tabl/kaps</t>
  </si>
  <si>
    <t>75 mg</t>
  </si>
  <si>
    <t>Ticlopidine h/chl</t>
  </si>
  <si>
    <t>HAEMOSTATICA</t>
  </si>
  <si>
    <t>Etamsylate</t>
  </si>
  <si>
    <t>0,25 g/2 ml</t>
  </si>
  <si>
    <t>HAEMOPOIETICA</t>
  </si>
  <si>
    <t>Ferrous sulfate +Acidum ascorbicum</t>
  </si>
  <si>
    <t>0,1g+0,06g</t>
  </si>
  <si>
    <t>Ferri hydroxide polimaltosum</t>
  </si>
  <si>
    <t>saszetki</t>
  </si>
  <si>
    <t xml:space="preserve">15mg  </t>
  </si>
  <si>
    <t>tabl. do żucia</t>
  </si>
  <si>
    <t xml:space="preserve">Ferrous gluconate </t>
  </si>
  <si>
    <t>ANTIULCEROSA i ANTACIDA</t>
  </si>
  <si>
    <t>Ranitidine hydrochloride</t>
  </si>
  <si>
    <t>Ranitidine</t>
  </si>
  <si>
    <t>inf.</t>
  </si>
  <si>
    <t>0,5mg/ml</t>
  </si>
  <si>
    <t>Mesalazine</t>
  </si>
  <si>
    <t>Misoprostol</t>
  </si>
  <si>
    <t>20mcg</t>
  </si>
  <si>
    <t>SPASMOLYTICA</t>
  </si>
  <si>
    <t>Drotaverine hydrochloride</t>
  </si>
  <si>
    <t>0,04 g</t>
  </si>
  <si>
    <t>Fenpiverine/metamizol/pitofenon</t>
  </si>
  <si>
    <t>0,02g/5ml</t>
  </si>
  <si>
    <t>Mebeverine hydrochloride</t>
  </si>
  <si>
    <t>Trimebutine</t>
  </si>
  <si>
    <t>7,87mg/g w  250ml</t>
  </si>
  <si>
    <t>Papaverine hydrochloride</t>
  </si>
  <si>
    <t>0 ,04 g/2 ml</t>
  </si>
  <si>
    <t>LAXANTIA</t>
  </si>
  <si>
    <t>Alax- prep.złoż.</t>
  </si>
  <si>
    <t>Bisacodyl</t>
  </si>
  <si>
    <t xml:space="preserve">tabletki   </t>
  </si>
  <si>
    <t>Glicerol</t>
  </si>
  <si>
    <t>Phosphates</t>
  </si>
  <si>
    <t xml:space="preserve">wlewka doodbytn. </t>
  </si>
  <si>
    <t>150ml</t>
  </si>
  <si>
    <t>Lactulose</t>
  </si>
  <si>
    <t xml:space="preserve">150g     </t>
  </si>
  <si>
    <t>Diosmectite</t>
  </si>
  <si>
    <t xml:space="preserve">Macrogol </t>
  </si>
  <si>
    <t xml:space="preserve">saszetki </t>
  </si>
  <si>
    <t>Acidum citricum, magnesium oxydatum, Pikosulfuricum natrium</t>
  </si>
  <si>
    <t>10,97g+3,5g+0,01g</t>
  </si>
  <si>
    <t>Macrogol -prep.złoż.</t>
  </si>
  <si>
    <t>74g-100g</t>
  </si>
  <si>
    <t>DIGESTIVA</t>
  </si>
  <si>
    <t xml:space="preserve">Cisapride </t>
  </si>
  <si>
    <t>0,01 g</t>
  </si>
  <si>
    <t>Dimethicone lub Simethicone</t>
  </si>
  <si>
    <t>40-50 mg</t>
  </si>
  <si>
    <t>0,98g/g</t>
  </si>
  <si>
    <t>Timonacic</t>
  </si>
  <si>
    <t>Hymecromone</t>
  </si>
  <si>
    <t>Ornithine aspartate</t>
  </si>
  <si>
    <t>0,15 g</t>
  </si>
  <si>
    <t>5g/10ml</t>
  </si>
  <si>
    <t>Pancreatin</t>
  </si>
  <si>
    <t>25.000j.</t>
  </si>
  <si>
    <t>10.000j.</t>
  </si>
  <si>
    <t>ANTIDIARRHOICA</t>
  </si>
  <si>
    <t>Loperamid</t>
  </si>
  <si>
    <t xml:space="preserve"> </t>
  </si>
  <si>
    <t>Lactobacillus</t>
  </si>
  <si>
    <t>2 mld pałeczek</t>
  </si>
  <si>
    <t>Lactobacillus rhamnosus GG</t>
  </si>
  <si>
    <t>6mld bakterii</t>
  </si>
  <si>
    <t>3mld bakterii</t>
  </si>
  <si>
    <t>PAKIET 61. Leki stosowane w chorobach układu oddechowego</t>
  </si>
  <si>
    <t>BRONCHODILATANTIA</t>
  </si>
  <si>
    <t>Salbutamol sulfate</t>
  </si>
  <si>
    <t>roztw. do nebulizacji</t>
  </si>
  <si>
    <t>Theophylline</t>
  </si>
  <si>
    <t>300mg/250ml</t>
  </si>
  <si>
    <t>0,2g/10ml</t>
  </si>
  <si>
    <t>Ipratropium Bromirskie</t>
  </si>
  <si>
    <t xml:space="preserve">płyn do inhalacji </t>
  </si>
  <si>
    <t>0,025%-20ml</t>
  </si>
  <si>
    <t>Ipratropium bromide</t>
  </si>
  <si>
    <t>0,02mg/dawkę</t>
  </si>
  <si>
    <t>Ipratropium bromide+Fenoterol hydrobromide</t>
  </si>
  <si>
    <t>płyn do  inhalacji</t>
  </si>
  <si>
    <t>0,25 +0,5 mg</t>
  </si>
  <si>
    <t>20 ml</t>
  </si>
  <si>
    <t>20mcg+50mcg</t>
  </si>
  <si>
    <t>Tiotropium bromide</t>
  </si>
  <si>
    <t>kaps.do inhalacji</t>
  </si>
  <si>
    <t>18mcg</t>
  </si>
  <si>
    <t>aparat do inhalacji do powyższej pozycji</t>
  </si>
  <si>
    <t>Formoterol</t>
  </si>
  <si>
    <t>kaps.do in-halacji</t>
  </si>
  <si>
    <t>12mg/dawkę</t>
  </si>
  <si>
    <t>proszek do inhalacji</t>
  </si>
  <si>
    <t>9mcg/dawkę</t>
  </si>
  <si>
    <t>Salmeterol xinafoate</t>
  </si>
  <si>
    <t>0,025mg/dawk</t>
  </si>
  <si>
    <t>MUCOLYTICA</t>
  </si>
  <si>
    <t>Ambroxol hydrochloride</t>
  </si>
  <si>
    <t>0,36g/120ml</t>
  </si>
  <si>
    <t>0,72g/120ml</t>
  </si>
  <si>
    <t>płyn do inh.</t>
  </si>
  <si>
    <t>7,5mg-1ml/100ml</t>
  </si>
  <si>
    <t>15mg/2ml</t>
  </si>
  <si>
    <t>Bromhexine hydrochloride</t>
  </si>
  <si>
    <t>2mg/5ml</t>
  </si>
  <si>
    <t>120ml</t>
  </si>
  <si>
    <t>4mg/5ml</t>
  </si>
  <si>
    <t>ANTITUSSIVA, EXPECTORANTIA</t>
  </si>
  <si>
    <t>Sirupus Altheae</t>
  </si>
  <si>
    <t>125g-150g</t>
  </si>
  <si>
    <t>Codeine phosphate+sulfogaiacol</t>
  </si>
  <si>
    <t>PAKIET 62. Myorelaxantia</t>
  </si>
  <si>
    <t xml:space="preserve">Atracurium </t>
  </si>
  <si>
    <t>25mg/2,5ml</t>
  </si>
  <si>
    <t>PAKIET 63. Myorelaxantia</t>
  </si>
  <si>
    <t>Cisatracurium besylate</t>
  </si>
  <si>
    <t>PAKIET 64. Nootropica</t>
  </si>
  <si>
    <t>Piracetam</t>
  </si>
  <si>
    <t>płyn inf.</t>
  </si>
  <si>
    <t>12g/60ml</t>
  </si>
  <si>
    <t>PAKIET 65. Odżywki</t>
  </si>
  <si>
    <t>Mleko AR</t>
  </si>
  <si>
    <t>Mleko początkowe</t>
  </si>
  <si>
    <t>350g</t>
  </si>
  <si>
    <t>Mleko początkowe innego producenta niż w poz. 2</t>
  </si>
  <si>
    <t xml:space="preserve">Mleko następne   </t>
  </si>
  <si>
    <t>Mleko następne innego producenta niż w poz. 4</t>
  </si>
  <si>
    <t>Mleko MCT</t>
  </si>
  <si>
    <t>350-450g</t>
  </si>
  <si>
    <t>Mleko niskolaktozowe</t>
  </si>
  <si>
    <t>400-650g</t>
  </si>
  <si>
    <t>Mleko początkowe zawierające wielonienasycone długołańcuch. kwasy tłuszczowe oraz  kompozycję błonnika(mieszaninę oligosacharydów GOS/FOS w stos.9:1, w dawce 0,8g/100ml) i nukleotydy</t>
  </si>
  <si>
    <t xml:space="preserve">Dietetyczny środek spożywczy dla niemowląt z nietolerancją pokarmową lub alergią na białko mleka krowiego; zawiera:  prebiotyki,  nukleotydy; </t>
  </si>
  <si>
    <t>450g</t>
  </si>
  <si>
    <t>Mleko następne z kleikiem ryżowym zawierające mieszaninę oligosacharydów GOS/FOS w stos. 9:1</t>
  </si>
  <si>
    <t>Mleko dla wcześniaków z niską masą urodzeniową</t>
  </si>
  <si>
    <t xml:space="preserve">Mleko początkowe </t>
  </si>
  <si>
    <t>90-100 ml</t>
  </si>
  <si>
    <t>70 – 90ml</t>
  </si>
  <si>
    <t>Odżywka dla niemowląt do 5 m-ca życia przy nietolerancji mleka krowiego, zawierająca hydrolizat kazeiny krowiej, nie zawierająca laktozy</t>
  </si>
  <si>
    <t>400g lub powyżej</t>
  </si>
  <si>
    <t>Hipoalergiczne mleko modyfikowane początkowe dla noworodków i niemowląt, przeciw alergii na białka mleka krowiego</t>
  </si>
  <si>
    <t xml:space="preserve">90ml </t>
  </si>
  <si>
    <t>90ml</t>
  </si>
  <si>
    <t xml:space="preserve">Dietetyczny środek spożywczy dla niemowląt z  alergią pokarmową oraz w zespole złego wchłaniania; zawiera:   trójglicerydy średniołańcuchowe MCT, nukleotydy. </t>
  </si>
  <si>
    <t>Mleko początkowe zawierające wielonienasycone długołańcuch. kwasy tłuszczowe    i nukleotydy</t>
  </si>
  <si>
    <t>90 ml</t>
  </si>
  <si>
    <t>PAKIET 66. Opioida</t>
  </si>
  <si>
    <t>Tramadol  hydrochloride</t>
  </si>
  <si>
    <t>ampulki</t>
  </si>
  <si>
    <t>0,05 g/1ml</t>
  </si>
  <si>
    <t>PAKIET 67. Paracetamol</t>
  </si>
  <si>
    <t>flak./worek</t>
  </si>
  <si>
    <t>10mg/ml 100ml</t>
  </si>
  <si>
    <t>10mg/ml 50ml</t>
  </si>
  <si>
    <t xml:space="preserve">PAKIET 68. Preparaty do podawania pozajelitowego         </t>
  </si>
  <si>
    <t>Ilość sztuk w opakowaniu</t>
  </si>
  <si>
    <t>Przewidywana ilość zamówienia (op) na okres 12 m-cy</t>
  </si>
  <si>
    <t>Aqua pro iniectione</t>
  </si>
  <si>
    <t>Glucosum</t>
  </si>
  <si>
    <t>20%-10ml</t>
  </si>
  <si>
    <t>40%-10ml</t>
  </si>
  <si>
    <t>Magnesium sulphate</t>
  </si>
  <si>
    <t>20% 10 ml</t>
  </si>
  <si>
    <t>Sodium chloride 10%</t>
  </si>
  <si>
    <t>10% 10 ml</t>
  </si>
  <si>
    <t>Sodium chloride</t>
  </si>
  <si>
    <t>0,9% 5ml</t>
  </si>
  <si>
    <t>0,9%  10ml</t>
  </si>
  <si>
    <t xml:space="preserve">Sodium hydrocarbonate </t>
  </si>
  <si>
    <t>8,4% /20 ml</t>
  </si>
  <si>
    <t>PAKIET 69. Smoczki do butelek</t>
  </si>
  <si>
    <t xml:space="preserve">Lp. </t>
  </si>
  <si>
    <t>Wykonane z termoplastycznego elastomeru lub lateksu, z nakładką aseptyczną; dla noworodków donoszonych z nakretką na butelkę</t>
  </si>
  <si>
    <t>Wykonane z termoplastycznego elastomeru lub lateksu, z nakładką aseptyczną; dla wcześniaków z nakrętką na butelkę</t>
  </si>
  <si>
    <t>PAKIET 70. Smoczki do butelek</t>
  </si>
  <si>
    <t>Wykonane z termoplastycznego elastomeru lub lateksu;  dla noworodków donoszonych z nakrętką do butelek</t>
  </si>
  <si>
    <t>PAKIET 71. Substancje recepturowe</t>
  </si>
  <si>
    <t>Ilość  w opakowaniu</t>
  </si>
  <si>
    <t>Formaldehyde</t>
  </si>
  <si>
    <t>1 kg 10%</t>
  </si>
  <si>
    <t>Acidum boricum</t>
  </si>
  <si>
    <t xml:space="preserve">proszek. </t>
  </si>
  <si>
    <t>1000g</t>
  </si>
  <si>
    <t>Argentum nitricum</t>
  </si>
  <si>
    <t>Ephedrinum H/Cl</t>
  </si>
  <si>
    <t xml:space="preserve">Gliceryna 86% </t>
  </si>
  <si>
    <t>Jodyna</t>
  </si>
  <si>
    <t>Nystatyna</t>
  </si>
  <si>
    <t>Paraffinum liq.</t>
  </si>
  <si>
    <t>800g</t>
  </si>
  <si>
    <t>Ethacridine lactas</t>
  </si>
  <si>
    <t>2% Spirytus salicylowy</t>
  </si>
  <si>
    <t>Neomycin</t>
  </si>
  <si>
    <t>25g</t>
  </si>
  <si>
    <t>Lanolinum</t>
  </si>
  <si>
    <t xml:space="preserve">s. rec. </t>
  </si>
  <si>
    <t>Perhydrolum</t>
  </si>
  <si>
    <t>5kg</t>
  </si>
  <si>
    <t>Benzyna apteczna</t>
  </si>
  <si>
    <t>1 l</t>
  </si>
  <si>
    <t>Benzyna ekstrakcyjna</t>
  </si>
  <si>
    <t>Natrium chloratum</t>
  </si>
  <si>
    <t>Vaselinum album</t>
  </si>
  <si>
    <t>Methylrosanilinium chloride, Pyoctanin</t>
  </si>
  <si>
    <t>Chlorhexidinum digluconicum 20%</t>
  </si>
  <si>
    <t>Carbo activatus</t>
  </si>
  <si>
    <t>PAKIET 72. Surowice i szczepionki</t>
  </si>
  <si>
    <t xml:space="preserve">Próba       RT23 tuberkulinowa </t>
  </si>
  <si>
    <t>1,5ml</t>
  </si>
  <si>
    <t>Anatoksyna tężcowa</t>
  </si>
  <si>
    <t>40j.m/ 0,5-1ml</t>
  </si>
  <si>
    <t>PAKIET 73. Tacrolimus</t>
  </si>
  <si>
    <t>Tacrolimus</t>
  </si>
  <si>
    <t>PAKIET 74. Thrombin</t>
  </si>
  <si>
    <t>Thrombin</t>
  </si>
  <si>
    <t>5.000j.m.</t>
  </si>
  <si>
    <t>10.000j.m.</t>
  </si>
  <si>
    <t>PAKIET 75. Varia</t>
  </si>
  <si>
    <t>Tianeptine</t>
  </si>
  <si>
    <t>Perindopril</t>
  </si>
  <si>
    <t>Indapamide SR</t>
  </si>
  <si>
    <t>1,5mg</t>
  </si>
  <si>
    <t>Trimetazidine</t>
  </si>
  <si>
    <t>35mg</t>
  </si>
  <si>
    <t>Gliclazide MR</t>
  </si>
  <si>
    <t xml:space="preserve">Perindopril +Indapamide </t>
  </si>
  <si>
    <t>5mg/1,25mg</t>
  </si>
  <si>
    <t>Perindopril +Indapamide</t>
  </si>
  <si>
    <t>10mg/2,5mg</t>
  </si>
  <si>
    <t>Perindopril +Amlodypine</t>
  </si>
  <si>
    <t>5mg/mg</t>
  </si>
  <si>
    <t>5mg/10mg</t>
  </si>
  <si>
    <t xml:space="preserve">Indapamide + Amlodypine </t>
  </si>
  <si>
    <t>1,5mg/5mg</t>
  </si>
  <si>
    <t>1,5mg/10mg</t>
  </si>
  <si>
    <t>PAKIET 76. Varia</t>
  </si>
  <si>
    <t xml:space="preserve">Ketoprofen </t>
  </si>
  <si>
    <t>ampułki i.v, i.m.</t>
  </si>
  <si>
    <t>Altacet - prep. złoż.</t>
  </si>
  <si>
    <t>Acetylcysteine</t>
  </si>
  <si>
    <t>0,3g/3ml</t>
  </si>
  <si>
    <t>Metildigoxin</t>
  </si>
  <si>
    <t>100mcg</t>
  </si>
  <si>
    <t>Ferrous hydroxidum polymaltosum</t>
  </si>
  <si>
    <t>Phenoxymethylpenicillin</t>
  </si>
  <si>
    <t>1000 000j.m</t>
  </si>
  <si>
    <t>1500 000j.m.</t>
  </si>
  <si>
    <t>750 000j.m</t>
  </si>
  <si>
    <t xml:space="preserve">375 mg </t>
  </si>
  <si>
    <t>PAKIET 77. Varia</t>
  </si>
  <si>
    <t>5mg/2ml</t>
  </si>
  <si>
    <t>Methylergometrine</t>
  </si>
  <si>
    <t>0,2 mg</t>
  </si>
  <si>
    <t>Hexoprenaline</t>
  </si>
  <si>
    <t>25mcg/5ml</t>
  </si>
  <si>
    <t>Phenobarbitalum</t>
  </si>
  <si>
    <t>40mg/2ml</t>
  </si>
  <si>
    <t>Cytrynian kofeiny</t>
  </si>
  <si>
    <t>50mg/2ml</t>
  </si>
  <si>
    <t>PAKIET 78. Varia</t>
  </si>
  <si>
    <t>Valproate sodium+Valproic acid</t>
  </si>
  <si>
    <t>Tranexamic acid</t>
  </si>
  <si>
    <t>0,5g/5ml</t>
  </si>
  <si>
    <t>Betaxolol</t>
  </si>
  <si>
    <t>Adenosine</t>
  </si>
  <si>
    <t>6mg/2ml</t>
  </si>
  <si>
    <t>PAKIET 79. Varia</t>
  </si>
  <si>
    <t>Allopurinol</t>
  </si>
  <si>
    <t>Calcium lactate gluconate</t>
  </si>
  <si>
    <t>tabletki musujące</t>
  </si>
  <si>
    <t>1,373g</t>
  </si>
  <si>
    <t>Calcium gluconate</t>
  </si>
  <si>
    <t>amp.polipropyl.</t>
  </si>
  <si>
    <t>10% 10ml</t>
  </si>
  <si>
    <t>Calcium gluconolactobionate</t>
  </si>
  <si>
    <t>114-116mg Ca+2 /5ml</t>
  </si>
  <si>
    <t>Potassium chloride</t>
  </si>
  <si>
    <t>782mg K+/10ml</t>
  </si>
  <si>
    <t>15%-10ml</t>
  </si>
  <si>
    <t xml:space="preserve">Magnesium lactate vel hydroasparginate + Pirydoxine </t>
  </si>
  <si>
    <t>30-50mg+5mg</t>
  </si>
  <si>
    <t>Dinoprostone</t>
  </si>
  <si>
    <t>0,5mg/3g</t>
  </si>
  <si>
    <t>Dinoprost trom.</t>
  </si>
  <si>
    <t>Hemorectal-prep. złoż.</t>
  </si>
  <si>
    <t xml:space="preserve">czopki </t>
  </si>
  <si>
    <t>Hemorol-prep.złoż.</t>
  </si>
  <si>
    <t>Immunoglobulina typu Gamma anty HBs</t>
  </si>
  <si>
    <t>200j.m.</t>
  </si>
  <si>
    <t>Herba Menthae</t>
  </si>
  <si>
    <t>torebki</t>
  </si>
  <si>
    <t>Wyciąg płynny z Koszyczka Rumianku</t>
  </si>
  <si>
    <t>Doustny płyn nawadniający o zmniejszonej osmolarności przeznaczony dla niemowląt poniżej 6 miesiąca życia oraz dzieci skłonnych do alergii</t>
  </si>
  <si>
    <t>lek złożony</t>
  </si>
  <si>
    <t>Kalium hypermanganicum</t>
  </si>
  <si>
    <t>0.1g</t>
  </si>
  <si>
    <t>Gruszka z miękkim końcem</t>
  </si>
  <si>
    <t>nr 2</t>
  </si>
  <si>
    <t>Barium sulfate</t>
  </si>
  <si>
    <t>zawies.</t>
  </si>
  <si>
    <t>200ml</t>
  </si>
  <si>
    <t>Amidotrizonian megluminy + amidotrizeosan sodu:</t>
  </si>
  <si>
    <t>(0,66g+0,1g)/ml -100ml</t>
  </si>
  <si>
    <t>Wapno sodowane</t>
  </si>
  <si>
    <t>granulat</t>
  </si>
  <si>
    <t>4,5kg</t>
  </si>
  <si>
    <t>Activated charcoal (Carbo medicinalis)</t>
  </si>
  <si>
    <t>0,15-0,2g</t>
  </si>
  <si>
    <t>Aethylum chloratum</t>
  </si>
  <si>
    <t>70g</t>
  </si>
  <si>
    <t>Test  ureazowy na Helicobacter pylori</t>
  </si>
  <si>
    <t>op.</t>
  </si>
  <si>
    <t>Mycophenolate mofetil</t>
  </si>
  <si>
    <t>Naloxone</t>
  </si>
  <si>
    <t>0,4mg/ml</t>
  </si>
  <si>
    <t>Bromocryptine</t>
  </si>
  <si>
    <t>Diosmine</t>
  </si>
  <si>
    <t>Frakcja fosfolipidów  z płuc świni stosowana u noworodków</t>
  </si>
  <si>
    <t>80mg/ml 1,5ml</t>
  </si>
  <si>
    <t>Penester</t>
  </si>
  <si>
    <t>Azathioprine</t>
  </si>
  <si>
    <t>Acidum ursodeoxycholicum</t>
  </si>
  <si>
    <t>kaps.</t>
  </si>
  <si>
    <t>Epoetyna beta</t>
  </si>
  <si>
    <t>ampułkostrzykawka</t>
  </si>
  <si>
    <t>500j.</t>
  </si>
  <si>
    <t>ANTIAETHEROMATICA</t>
  </si>
  <si>
    <t>Atorvastatine</t>
  </si>
  <si>
    <t>Simvastatine</t>
  </si>
  <si>
    <t>OPHTALMICA</t>
  </si>
  <si>
    <t xml:space="preserve">Solutio 1% Argenti nitrici </t>
  </si>
  <si>
    <t>pipetka</t>
  </si>
  <si>
    <t>0,5ml</t>
  </si>
  <si>
    <t>Tropicamidum</t>
  </si>
  <si>
    <t>1%2*5ml</t>
  </si>
  <si>
    <t>Phenylephrini h/chl.</t>
  </si>
  <si>
    <t>Ofloxacin</t>
  </si>
  <si>
    <t>3mg/ml</t>
  </si>
  <si>
    <t>Sulfacetamide sodium</t>
  </si>
  <si>
    <t>10%-0.5g</t>
  </si>
  <si>
    <t>OTHORHINOLARYNGOLOGICA</t>
  </si>
  <si>
    <t>Ascorbic Acid+chlorhexidine</t>
  </si>
  <si>
    <t>Benzydamine</t>
  </si>
  <si>
    <t>1,5mg/ml</t>
  </si>
  <si>
    <t>Cholini salicylas</t>
  </si>
  <si>
    <t>Oxymetazoline -od urodzenia do 3 miesiąca życia</t>
  </si>
  <si>
    <t>ANTIALLERGICA</t>
  </si>
  <si>
    <t>Antazoline hydrochloride</t>
  </si>
  <si>
    <t xml:space="preserve">0,1 g/2 ml </t>
  </si>
  <si>
    <t>Cetirizine dihydrochloride</t>
  </si>
  <si>
    <t>0,01g/ml</t>
  </si>
  <si>
    <t>Promethazine hydrochloride</t>
  </si>
  <si>
    <t>Clemastine</t>
  </si>
  <si>
    <t>2mg/2ml</t>
  </si>
  <si>
    <t>Loratadine</t>
  </si>
  <si>
    <t>Dimetindene</t>
  </si>
  <si>
    <t>1mg/g</t>
  </si>
  <si>
    <t>1mg/ml</t>
  </si>
  <si>
    <t>PAKIET 80. Varia</t>
  </si>
  <si>
    <t xml:space="preserve">Bupivacaine hydrochloride </t>
  </si>
  <si>
    <t>Bupivacaine hydrochloride</t>
  </si>
  <si>
    <t>0,5%/10ml</t>
  </si>
  <si>
    <t>Bupivacaine</t>
  </si>
  <si>
    <t>0,5% 4ml</t>
  </si>
  <si>
    <t>fiolki szklane</t>
  </si>
  <si>
    <t>1% 20 ml,</t>
  </si>
  <si>
    <t xml:space="preserve">2 % 20ml </t>
  </si>
  <si>
    <t>0,3g/15ml</t>
  </si>
  <si>
    <t>Propranolol</t>
  </si>
  <si>
    <t>Heparin sodium</t>
  </si>
  <si>
    <t>25000j.m./5ml</t>
  </si>
  <si>
    <t>0,5 mg/2 ml</t>
  </si>
  <si>
    <t>Metoclopramide</t>
  </si>
  <si>
    <t>10mg/2ml</t>
  </si>
  <si>
    <t>Norepinephrine tartrate</t>
  </si>
  <si>
    <t>4mg/4ml</t>
  </si>
  <si>
    <t>Calcium chloratum</t>
  </si>
  <si>
    <t>PAKIET 81.  Varia</t>
  </si>
  <si>
    <t>Dabigatran etexylate</t>
  </si>
  <si>
    <t>110mg</t>
  </si>
  <si>
    <t xml:space="preserve">PAKIET 82. Vitamina          </t>
  </si>
  <si>
    <t>Phytomenadione</t>
  </si>
  <si>
    <t>Pirydoxine</t>
  </si>
  <si>
    <t>Tocoferolum</t>
  </si>
  <si>
    <t xml:space="preserve">krople </t>
  </si>
  <si>
    <t>300mg/ml</t>
  </si>
  <si>
    <t>Ascorbic acid</t>
  </si>
  <si>
    <t>Colekalcyferol</t>
  </si>
  <si>
    <t>15000j/ml</t>
  </si>
  <si>
    <t>Cyanocobalamin</t>
  </si>
  <si>
    <t xml:space="preserve">1000 μg/2ml  </t>
  </si>
  <si>
    <t>100μg/1ml</t>
  </si>
  <si>
    <t xml:space="preserve">10mg </t>
  </si>
  <si>
    <t>10mg/1ml</t>
  </si>
  <si>
    <t>Folic acid</t>
  </si>
  <si>
    <t>5 mg,</t>
  </si>
  <si>
    <t>Nicotinamide</t>
  </si>
  <si>
    <t xml:space="preserve">50mg </t>
  </si>
  <si>
    <t>Cocarboxylase</t>
  </si>
  <si>
    <t>Vitaminum B comp.</t>
  </si>
  <si>
    <t>Thiamine hydrochloride</t>
  </si>
  <si>
    <t>25mg/ml</t>
  </si>
  <si>
    <t>Thiamine, Cyanocobalamin, Pirydoxine, Lidocaini hydrochloride</t>
  </si>
  <si>
    <t>PAKIET 83. Vitaminum</t>
  </si>
  <si>
    <t>Phytomenadionum</t>
  </si>
  <si>
    <t>2mg/0,2ml</t>
  </si>
  <si>
    <t>Nr pakietu</t>
  </si>
  <si>
    <t>Wartość netto</t>
  </si>
  <si>
    <t>Isoflurane  - napełnianie dostosowane do parownika z poz.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</si>
</sst>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_z_ł"/>
    <numFmt numFmtId="166" formatCode="#,##0\ _z_ł"/>
    <numFmt numFmtId="167" formatCode="#,##0.00&quot;     &quot;"/>
    <numFmt numFmtId="168" formatCode="_-* #,##0\ _z_ł_-;\-* #,##0\ _z_ł_-;_-* &quot;- &quot;_z_ł_-;_-@_-"/>
    <numFmt numFmtId="169" formatCode="_-* #,##0\ _z_ł_-;\-* #,##0\ _z_ł_-;_-* \-??\ _z_ł_-;_-@_-"/>
    <numFmt numFmtId="170" formatCode="#,##0_ ;\-#,##0\ "/>
  </numFmts>
  <fonts count="60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6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25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8"/>
      <name val="Arial"/>
      <family val="2"/>
    </font>
    <font>
      <sz val="10"/>
      <color indexed="40"/>
      <name val="Arial"/>
      <family val="2"/>
    </font>
    <font>
      <sz val="10"/>
      <color indexed="49"/>
      <name val="Arial"/>
      <family val="2"/>
    </font>
    <font>
      <sz val="10"/>
      <color indexed="30"/>
      <name val="Arial"/>
      <family val="2"/>
    </font>
    <font>
      <sz val="10"/>
      <color indexed="29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9" fontId="13" fillId="0" borderId="0" applyBorder="0" applyProtection="0">
      <alignment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9" fontId="1" fillId="0" borderId="0" xfId="6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 vertical="center"/>
    </xf>
    <xf numFmtId="9" fontId="1" fillId="33" borderId="10" xfId="6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165" fontId="3" fillId="33" borderId="13" xfId="0" applyNumberFormat="1" applyFont="1" applyFill="1" applyBorder="1" applyAlignment="1">
      <alignment horizontal="center" vertical="center" wrapText="1"/>
    </xf>
    <xf numFmtId="9" fontId="3" fillId="33" borderId="11" xfId="6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" fontId="5" fillId="0" borderId="11" xfId="56" applyNumberFormat="1" applyFont="1" applyBorder="1" applyAlignment="1">
      <alignment horizontal="center" vertical="center" wrapText="1"/>
      <protection/>
    </xf>
    <xf numFmtId="165" fontId="1" fillId="0" borderId="11" xfId="0" applyNumberFormat="1" applyFont="1" applyFill="1" applyBorder="1" applyAlignment="1">
      <alignment vertical="center"/>
    </xf>
    <xf numFmtId="165" fontId="1" fillId="33" borderId="11" xfId="0" applyNumberFormat="1" applyFont="1" applyFill="1" applyBorder="1" applyAlignment="1">
      <alignment vertical="center"/>
    </xf>
    <xf numFmtId="164" fontId="1" fillId="33" borderId="11" xfId="68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0" xfId="56" applyNumberFormat="1" applyFont="1" applyBorder="1" applyAlignment="1">
      <alignment horizontal="center" vertical="center" wrapText="1"/>
      <protection/>
    </xf>
    <xf numFmtId="165" fontId="2" fillId="0" borderId="0" xfId="68" applyNumberFormat="1" applyFont="1" applyFill="1" applyBorder="1" applyAlignment="1" applyProtection="1">
      <alignment horizontal="right" vertical="center"/>
      <protection/>
    </xf>
    <xf numFmtId="165" fontId="1" fillId="0" borderId="15" xfId="68" applyNumberFormat="1" applyFont="1" applyFill="1" applyBorder="1" applyAlignment="1" applyProtection="1">
      <alignment vertical="center"/>
      <protection/>
    </xf>
    <xf numFmtId="165" fontId="1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165" fontId="2" fillId="33" borderId="10" xfId="0" applyNumberFormat="1" applyFont="1" applyFill="1" applyBorder="1" applyAlignment="1">
      <alignment vertical="center" wrapText="1"/>
    </xf>
    <xf numFmtId="9" fontId="1" fillId="33" borderId="10" xfId="61" applyFont="1" applyFill="1" applyBorder="1" applyAlignment="1" applyProtection="1">
      <alignment vertical="center" wrapText="1"/>
      <protection/>
    </xf>
    <xf numFmtId="0" fontId="1" fillId="33" borderId="0" xfId="0" applyFont="1" applyFill="1" applyAlignment="1">
      <alignment vertical="center"/>
    </xf>
    <xf numFmtId="0" fontId="1" fillId="33" borderId="11" xfId="57" applyFont="1" applyFill="1" applyBorder="1" applyAlignment="1">
      <alignment horizontal="left" vertical="center" wrapText="1"/>
      <protection/>
    </xf>
    <xf numFmtId="0" fontId="1" fillId="33" borderId="11" xfId="57" applyFont="1" applyFill="1" applyBorder="1" applyAlignment="1">
      <alignment vertical="center" wrapText="1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165" fontId="5" fillId="33" borderId="11" xfId="57" applyNumberFormat="1" applyFont="1" applyFill="1" applyBorder="1" applyAlignment="1">
      <alignment vertical="center" wrapText="1"/>
      <protection/>
    </xf>
    <xf numFmtId="165" fontId="1" fillId="33" borderId="16" xfId="0" applyNumberFormat="1" applyFont="1" applyFill="1" applyBorder="1" applyAlignment="1">
      <alignment vertical="center"/>
    </xf>
    <xf numFmtId="164" fontId="1" fillId="33" borderId="15" xfId="68" applyFont="1" applyFill="1" applyBorder="1" applyAlignment="1" applyProtection="1">
      <alignment vertical="center"/>
      <protection/>
    </xf>
    <xf numFmtId="0" fontId="1" fillId="33" borderId="0" xfId="57" applyFont="1" applyFill="1" applyBorder="1" applyAlignment="1">
      <alignment horizontal="left" vertical="center" wrapText="1"/>
      <protection/>
    </xf>
    <xf numFmtId="0" fontId="1" fillId="33" borderId="0" xfId="57" applyFont="1" applyFill="1" applyBorder="1" applyAlignment="1">
      <alignment vertical="center" wrapText="1"/>
      <protection/>
    </xf>
    <xf numFmtId="0" fontId="1" fillId="33" borderId="0" xfId="57" applyFont="1" applyFill="1" applyBorder="1" applyAlignment="1">
      <alignment horizontal="center" vertical="center" wrapText="1"/>
      <protection/>
    </xf>
    <xf numFmtId="3" fontId="1" fillId="33" borderId="0" xfId="57" applyNumberFormat="1" applyFont="1" applyFill="1" applyBorder="1" applyAlignment="1">
      <alignment horizontal="center" vertical="center" wrapText="1"/>
      <protection/>
    </xf>
    <xf numFmtId="165" fontId="1" fillId="33" borderId="0" xfId="57" applyNumberFormat="1" applyFont="1" applyFill="1" applyBorder="1" applyAlignment="1">
      <alignment vertical="center" wrapText="1"/>
      <protection/>
    </xf>
    <xf numFmtId="165" fontId="1" fillId="33" borderId="0" xfId="0" applyNumberFormat="1" applyFont="1" applyFill="1" applyBorder="1" applyAlignment="1">
      <alignment vertical="center"/>
    </xf>
    <xf numFmtId="165" fontId="1" fillId="33" borderId="17" xfId="0" applyNumberFormat="1" applyFont="1" applyFill="1" applyBorder="1" applyAlignment="1">
      <alignment vertical="center"/>
    </xf>
    <xf numFmtId="164" fontId="1" fillId="33" borderId="0" xfId="68" applyFont="1" applyFill="1" applyBorder="1" applyAlignment="1" applyProtection="1">
      <alignment vertical="center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0" fontId="6" fillId="33" borderId="0" xfId="57" applyFont="1" applyFill="1" applyBorder="1" applyAlignment="1">
      <alignment vertical="center" wrapText="1"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vertical="center"/>
    </xf>
    <xf numFmtId="165" fontId="3" fillId="33" borderId="0" xfId="0" applyNumberFormat="1" applyFont="1" applyFill="1" applyAlignment="1">
      <alignment horizontal="right" vertical="center"/>
    </xf>
    <xf numFmtId="165" fontId="3" fillId="33" borderId="0" xfId="57" applyNumberFormat="1" applyFont="1" applyFill="1" applyBorder="1" applyAlignment="1">
      <alignment vertical="center"/>
      <protection/>
    </xf>
    <xf numFmtId="9" fontId="6" fillId="33" borderId="0" xfId="61" applyFont="1" applyFill="1" applyBorder="1" applyAlignment="1" applyProtection="1">
      <alignment vertical="center"/>
      <protection/>
    </xf>
    <xf numFmtId="165" fontId="6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165" fontId="3" fillId="33" borderId="10" xfId="0" applyNumberFormat="1" applyFont="1" applyFill="1" applyBorder="1" applyAlignment="1">
      <alignment vertical="center"/>
    </xf>
    <xf numFmtId="9" fontId="6" fillId="33" borderId="10" xfId="61" applyFont="1" applyFill="1" applyBorder="1" applyAlignment="1" applyProtection="1">
      <alignment vertical="center"/>
      <protection/>
    </xf>
    <xf numFmtId="0" fontId="1" fillId="33" borderId="18" xfId="57" applyFont="1" applyFill="1" applyBorder="1" applyAlignment="1">
      <alignment vertical="center" wrapText="1"/>
      <protection/>
    </xf>
    <xf numFmtId="165" fontId="1" fillId="33" borderId="16" xfId="70" applyNumberFormat="1" applyFont="1" applyFill="1" applyBorder="1" applyAlignment="1" applyProtection="1">
      <alignment vertical="center" wrapText="1"/>
      <protection/>
    </xf>
    <xf numFmtId="165" fontId="1" fillId="33" borderId="0" xfId="70" applyNumberFormat="1" applyFont="1" applyFill="1" applyBorder="1" applyAlignment="1" applyProtection="1">
      <alignment vertical="center" wrapText="1"/>
      <protection/>
    </xf>
    <xf numFmtId="165" fontId="1" fillId="33" borderId="0" xfId="57" applyNumberFormat="1" applyFont="1" applyFill="1" applyBorder="1" applyAlignment="1">
      <alignment vertical="center"/>
      <protection/>
    </xf>
    <xf numFmtId="9" fontId="1" fillId="33" borderId="0" xfId="6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165" fontId="1" fillId="33" borderId="0" xfId="0" applyNumberFormat="1" applyFont="1" applyFill="1" applyBorder="1" applyAlignment="1">
      <alignment/>
    </xf>
    <xf numFmtId="165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70" applyNumberFormat="1" applyFont="1" applyFill="1" applyBorder="1" applyAlignment="1" applyProtection="1">
      <alignment vertical="center" wrapText="1"/>
      <protection/>
    </xf>
    <xf numFmtId="165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165" fontId="1" fillId="33" borderId="10" xfId="68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Alignment="1">
      <alignment horizontal="center" vertical="center"/>
    </xf>
    <xf numFmtId="165" fontId="2" fillId="33" borderId="0" xfId="68" applyNumberFormat="1" applyFont="1" applyFill="1" applyBorder="1" applyAlignment="1" applyProtection="1">
      <alignment horizontal="right" vertical="center"/>
      <protection/>
    </xf>
    <xf numFmtId="165" fontId="2" fillId="33" borderId="15" xfId="68" applyNumberFormat="1" applyFont="1" applyFill="1" applyBorder="1" applyAlignment="1" applyProtection="1">
      <alignment vertical="center"/>
      <protection/>
    </xf>
    <xf numFmtId="165" fontId="1" fillId="33" borderId="15" xfId="68" applyNumberFormat="1" applyFont="1" applyFill="1" applyBorder="1" applyAlignment="1" applyProtection="1">
      <alignment vertical="center"/>
      <protection/>
    </xf>
    <xf numFmtId="165" fontId="2" fillId="33" borderId="0" xfId="68" applyNumberFormat="1" applyFont="1" applyFill="1" applyBorder="1" applyAlignment="1" applyProtection="1">
      <alignment vertical="center"/>
      <protection/>
    </xf>
    <xf numFmtId="165" fontId="1" fillId="33" borderId="0" xfId="68" applyNumberFormat="1" applyFont="1" applyFill="1" applyBorder="1" applyAlignment="1" applyProtection="1">
      <alignment vertical="center"/>
      <protection/>
    </xf>
    <xf numFmtId="165" fontId="1" fillId="33" borderId="0" xfId="0" applyNumberFormat="1" applyFont="1" applyFill="1" applyAlignment="1">
      <alignment vertical="center"/>
    </xf>
    <xf numFmtId="165" fontId="2" fillId="33" borderId="0" xfId="0" applyNumberFormat="1" applyFont="1" applyFill="1" applyBorder="1" applyAlignment="1">
      <alignment vertical="center"/>
    </xf>
    <xf numFmtId="0" fontId="1" fillId="0" borderId="20" xfId="56" applyFont="1" applyBorder="1" applyAlignment="1">
      <alignment horizontal="center" vertical="center" wrapText="1"/>
      <protection/>
    </xf>
    <xf numFmtId="0" fontId="1" fillId="0" borderId="20" xfId="56" applyFont="1" applyBorder="1" applyAlignment="1">
      <alignment vertical="center" wrapText="1"/>
      <protection/>
    </xf>
    <xf numFmtId="0" fontId="1" fillId="0" borderId="20" xfId="56" applyFont="1" applyBorder="1" applyAlignment="1">
      <alignment horizontal="left" vertical="center" wrapText="1"/>
      <protection/>
    </xf>
    <xf numFmtId="165" fontId="1" fillId="33" borderId="21" xfId="68" applyNumberFormat="1" applyFont="1" applyFill="1" applyBorder="1" applyAlignment="1" applyProtection="1">
      <alignment vertical="center" wrapText="1"/>
      <protection/>
    </xf>
    <xf numFmtId="165" fontId="1" fillId="33" borderId="15" xfId="0" applyNumberFormat="1" applyFont="1" applyFill="1" applyBorder="1" applyAlignment="1">
      <alignment vertical="center"/>
    </xf>
    <xf numFmtId="164" fontId="1" fillId="0" borderId="15" xfId="68" applyFont="1" applyFill="1" applyBorder="1" applyAlignment="1" applyProtection="1">
      <alignment vertical="center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vertical="center" wrapText="1"/>
      <protection/>
    </xf>
    <xf numFmtId="0" fontId="1" fillId="33" borderId="11" xfId="56" applyFont="1" applyFill="1" applyBorder="1" applyAlignment="1">
      <alignment vertical="center" wrapText="1"/>
      <protection/>
    </xf>
    <xf numFmtId="0" fontId="1" fillId="33" borderId="19" xfId="56" applyFont="1" applyFill="1" applyBorder="1" applyAlignment="1">
      <alignment horizontal="left" vertical="center" wrapText="1"/>
      <protection/>
    </xf>
    <xf numFmtId="0" fontId="1" fillId="0" borderId="19" xfId="56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vertical="center"/>
    </xf>
    <xf numFmtId="0" fontId="1" fillId="0" borderId="13" xfId="56" applyFont="1" applyFill="1" applyBorder="1" applyAlignment="1">
      <alignment horizontal="center" vertical="center" wrapText="1"/>
      <protection/>
    </xf>
    <xf numFmtId="0" fontId="1" fillId="33" borderId="13" xfId="56" applyFont="1" applyFill="1" applyBorder="1" applyAlignment="1">
      <alignment vertical="center" wrapText="1"/>
      <protection/>
    </xf>
    <xf numFmtId="9" fontId="1" fillId="33" borderId="22" xfId="56" applyNumberFormat="1" applyFont="1" applyFill="1" applyBorder="1" applyAlignment="1">
      <alignment horizontal="left" vertical="center" wrapText="1"/>
      <protection/>
    </xf>
    <xf numFmtId="0" fontId="1" fillId="0" borderId="22" xfId="56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vertical="center"/>
    </xf>
    <xf numFmtId="165" fontId="1" fillId="33" borderId="13" xfId="0" applyNumberFormat="1" applyFont="1" applyFill="1" applyBorder="1" applyAlignment="1">
      <alignment vertical="center"/>
    </xf>
    <xf numFmtId="164" fontId="1" fillId="33" borderId="13" xfId="68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1" xfId="56" applyFont="1" applyFill="1" applyBorder="1" applyAlignment="1">
      <alignment horizontal="left" vertical="center" wrapText="1"/>
      <protection/>
    </xf>
    <xf numFmtId="3" fontId="1" fillId="0" borderId="11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65" fontId="1" fillId="33" borderId="21" xfId="68" applyNumberFormat="1" applyFont="1" applyFill="1" applyBorder="1" applyAlignment="1" applyProtection="1">
      <alignment horizontal="left" vertical="center" wrapText="1"/>
      <protection/>
    </xf>
    <xf numFmtId="165" fontId="1" fillId="0" borderId="0" xfId="68" applyNumberFormat="1" applyFont="1" applyFill="1" applyBorder="1" applyAlignment="1" applyProtection="1">
      <alignment vertical="center"/>
      <protection/>
    </xf>
    <xf numFmtId="9" fontId="1" fillId="0" borderId="0" xfId="6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9" fontId="1" fillId="0" borderId="11" xfId="61" applyFont="1" applyFill="1" applyBorder="1" applyAlignment="1" applyProtection="1">
      <alignment vertical="center"/>
      <protection/>
    </xf>
    <xf numFmtId="164" fontId="1" fillId="0" borderId="11" xfId="68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65" fontId="2" fillId="0" borderId="15" xfId="68" applyNumberFormat="1" applyFont="1" applyFill="1" applyBorder="1" applyAlignment="1" applyProtection="1">
      <alignment vertical="center"/>
      <protection/>
    </xf>
    <xf numFmtId="165" fontId="2" fillId="0" borderId="0" xfId="68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5" fontId="1" fillId="33" borderId="11" xfId="70" applyNumberFormat="1" applyFont="1" applyFill="1" applyBorder="1" applyAlignment="1" applyProtection="1">
      <alignment vertical="center" wrapText="1"/>
      <protection/>
    </xf>
    <xf numFmtId="9" fontId="1" fillId="33" borderId="11" xfId="6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165" fontId="2" fillId="33" borderId="0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9" fontId="3" fillId="0" borderId="11" xfId="61" applyFont="1" applyFill="1" applyBorder="1" applyAlignment="1" applyProtection="1">
      <alignment horizontal="center" vertical="center" wrapText="1"/>
      <protection/>
    </xf>
    <xf numFmtId="165" fontId="1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165" fontId="1" fillId="33" borderId="18" xfId="0" applyNumberFormat="1" applyFont="1" applyFill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165" fontId="1" fillId="0" borderId="10" xfId="70" applyNumberFormat="1" applyFont="1" applyFill="1" applyBorder="1" applyAlignment="1" applyProtection="1">
      <alignment vertical="center" wrapText="1"/>
      <protection/>
    </xf>
    <xf numFmtId="165" fontId="1" fillId="0" borderId="12" xfId="0" applyNumberFormat="1" applyFont="1" applyBorder="1" applyAlignment="1">
      <alignment vertical="center"/>
    </xf>
    <xf numFmtId="164" fontId="1" fillId="0" borderId="13" xfId="68" applyFont="1" applyFill="1" applyBorder="1" applyAlignment="1" applyProtection="1">
      <alignment vertical="center"/>
      <protection/>
    </xf>
    <xf numFmtId="165" fontId="2" fillId="0" borderId="15" xfId="0" applyNumberFormat="1" applyFont="1" applyFill="1" applyBorder="1" applyAlignment="1">
      <alignment vertical="center"/>
    </xf>
    <xf numFmtId="165" fontId="1" fillId="0" borderId="17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4" fontId="1" fillId="0" borderId="0" xfId="68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>
      <alignment horizontal="right"/>
    </xf>
    <xf numFmtId="0" fontId="2" fillId="33" borderId="10" xfId="54" applyFont="1" applyFill="1" applyBorder="1" applyAlignment="1">
      <alignment vertical="center"/>
      <protection/>
    </xf>
    <xf numFmtId="165" fontId="2" fillId="33" borderId="10" xfId="54" applyNumberFormat="1" applyFont="1" applyFill="1" applyBorder="1" applyAlignment="1">
      <alignment vertical="center"/>
      <protection/>
    </xf>
    <xf numFmtId="0" fontId="3" fillId="0" borderId="20" xfId="54" applyFont="1" applyFill="1" applyBorder="1" applyAlignment="1">
      <alignment horizontal="center" vertical="center" wrapText="1"/>
      <protection/>
    </xf>
    <xf numFmtId="165" fontId="3" fillId="0" borderId="20" xfId="54" applyNumberFormat="1" applyFont="1" applyFill="1" applyBorder="1" applyAlignment="1">
      <alignment horizontal="center" vertical="center" wrapText="1"/>
      <protection/>
    </xf>
    <xf numFmtId="165" fontId="3" fillId="0" borderId="23" xfId="54" applyNumberFormat="1" applyFont="1" applyFill="1" applyBorder="1" applyAlignment="1">
      <alignment horizontal="center" vertical="center" wrapText="1"/>
      <protection/>
    </xf>
    <xf numFmtId="9" fontId="3" fillId="0" borderId="23" xfId="61" applyFont="1" applyFill="1" applyBorder="1" applyAlignment="1" applyProtection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165" fontId="1" fillId="0" borderId="16" xfId="57" applyNumberFormat="1" applyFont="1" applyFill="1" applyBorder="1" applyAlignment="1">
      <alignment horizontal="center" vertical="center" wrapText="1"/>
      <protection/>
    </xf>
    <xf numFmtId="165" fontId="1" fillId="0" borderId="10" xfId="70" applyNumberFormat="1" applyFont="1" applyFill="1" applyBorder="1" applyAlignment="1" applyProtection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3" fontId="2" fillId="0" borderId="0" xfId="5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right" vertical="center"/>
    </xf>
    <xf numFmtId="165" fontId="1" fillId="0" borderId="16" xfId="70" applyNumberFormat="1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10" fontId="1" fillId="0" borderId="19" xfId="0" applyNumberFormat="1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9" fontId="1" fillId="33" borderId="11" xfId="0" applyNumberFormat="1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9" fontId="1" fillId="33" borderId="13" xfId="61" applyFont="1" applyFill="1" applyBorder="1" applyAlignment="1" applyProtection="1">
      <alignment vertical="center"/>
      <protection/>
    </xf>
    <xf numFmtId="4" fontId="1" fillId="0" borderId="14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164" fontId="1" fillId="33" borderId="11" xfId="68" applyFont="1" applyFill="1" applyBorder="1" applyAlignment="1" applyProtection="1">
      <alignment/>
      <protection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1" fillId="33" borderId="18" xfId="68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165" fontId="2" fillId="33" borderId="15" xfId="68" applyNumberFormat="1" applyFont="1" applyFill="1" applyBorder="1" applyAlignment="1" applyProtection="1">
      <alignment/>
      <protection/>
    </xf>
    <xf numFmtId="165" fontId="1" fillId="33" borderId="15" xfId="68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 horizontal="left" vertical="center"/>
    </xf>
    <xf numFmtId="165" fontId="1" fillId="0" borderId="11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/>
    </xf>
    <xf numFmtId="0" fontId="1" fillId="0" borderId="11" xfId="61" applyNumberFormat="1" applyFont="1" applyFill="1" applyBorder="1" applyAlignment="1" applyProtection="1">
      <alignment vertical="center"/>
      <protection/>
    </xf>
    <xf numFmtId="165" fontId="1" fillId="33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165" fontId="1" fillId="33" borderId="11" xfId="68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164" fontId="1" fillId="0" borderId="10" xfId="68" applyFont="1" applyFill="1" applyBorder="1" applyAlignment="1" applyProtection="1">
      <alignment vertical="center"/>
      <protection/>
    </xf>
    <xf numFmtId="165" fontId="3" fillId="33" borderId="18" xfId="0" applyNumberFormat="1" applyFont="1" applyFill="1" applyBorder="1" applyAlignment="1">
      <alignment horizontal="center" vertical="center" wrapText="1"/>
    </xf>
    <xf numFmtId="9" fontId="3" fillId="33" borderId="12" xfId="61" applyFont="1" applyFill="1" applyBorder="1" applyAlignment="1" applyProtection="1">
      <alignment horizontal="center" vertical="center" wrapText="1"/>
      <protection/>
    </xf>
    <xf numFmtId="165" fontId="1" fillId="0" borderId="2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9" fontId="1" fillId="0" borderId="11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/>
    </xf>
    <xf numFmtId="0" fontId="1" fillId="0" borderId="0" xfId="0" applyFont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9" fontId="1" fillId="0" borderId="10" xfId="61" applyFont="1" applyFill="1" applyBorder="1" applyAlignment="1" applyProtection="1">
      <alignment vertical="center"/>
      <protection/>
    </xf>
    <xf numFmtId="165" fontId="3" fillId="33" borderId="23" xfId="0" applyNumberFormat="1" applyFont="1" applyFill="1" applyBorder="1" applyAlignment="1">
      <alignment horizontal="center" vertical="center" wrapText="1"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13" xfId="55" applyFont="1" applyBorder="1" applyAlignment="1">
      <alignment vertical="center" wrapText="1"/>
      <protection/>
    </xf>
    <xf numFmtId="0" fontId="1" fillId="0" borderId="13" xfId="55" applyFont="1" applyBorder="1" applyAlignment="1">
      <alignment horizontal="left" vertical="center" wrapText="1"/>
      <protection/>
    </xf>
    <xf numFmtId="9" fontId="1" fillId="0" borderId="13" xfId="55" applyNumberFormat="1" applyFont="1" applyBorder="1" applyAlignment="1">
      <alignment horizontal="left" vertical="center" wrapText="1"/>
      <protection/>
    </xf>
    <xf numFmtId="0" fontId="1" fillId="33" borderId="13" xfId="55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left" vertical="center"/>
    </xf>
    <xf numFmtId="166" fontId="2" fillId="0" borderId="15" xfId="0" applyNumberFormat="1" applyFont="1" applyBorder="1" applyAlignment="1">
      <alignment vertical="center"/>
    </xf>
    <xf numFmtId="3" fontId="2" fillId="33" borderId="0" xfId="56" applyNumberFormat="1" applyFont="1" applyFill="1" applyBorder="1" applyAlignment="1">
      <alignment horizontal="center" vertical="center" wrapText="1"/>
      <protection/>
    </xf>
    <xf numFmtId="165" fontId="1" fillId="33" borderId="0" xfId="68" applyNumberFormat="1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>
      <alignment vertical="center" wrapText="1"/>
    </xf>
    <xf numFmtId="3" fontId="1" fillId="33" borderId="11" xfId="56" applyNumberFormat="1" applyFont="1" applyFill="1" applyBorder="1" applyAlignment="1">
      <alignment horizontal="center" vertical="center" wrapText="1"/>
      <protection/>
    </xf>
    <xf numFmtId="165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 wrapText="1"/>
    </xf>
    <xf numFmtId="9" fontId="1" fillId="0" borderId="10" xfId="61" applyFont="1" applyFill="1" applyBorder="1" applyAlignment="1" applyProtection="1">
      <alignment vertical="center" wrapText="1"/>
      <protection/>
    </xf>
    <xf numFmtId="165" fontId="1" fillId="0" borderId="18" xfId="70" applyNumberFormat="1" applyFont="1" applyFill="1" applyBorder="1" applyAlignment="1" applyProtection="1">
      <alignment vertical="center" wrapText="1"/>
      <protection/>
    </xf>
    <xf numFmtId="165" fontId="1" fillId="0" borderId="15" xfId="0" applyNumberFormat="1" applyFont="1" applyFill="1" applyBorder="1" applyAlignment="1">
      <alignment vertical="center"/>
    </xf>
    <xf numFmtId="165" fontId="1" fillId="0" borderId="0" xfId="70" applyNumberFormat="1" applyFont="1" applyFill="1" applyBorder="1" applyAlignment="1" applyProtection="1">
      <alignment vertical="center" wrapText="1"/>
      <protection/>
    </xf>
    <xf numFmtId="166" fontId="1" fillId="0" borderId="15" xfId="0" applyNumberFormat="1" applyFont="1" applyFill="1" applyBorder="1" applyAlignment="1">
      <alignment/>
    </xf>
    <xf numFmtId="164" fontId="1" fillId="0" borderId="15" xfId="68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>
      <alignment/>
    </xf>
    <xf numFmtId="164" fontId="1" fillId="33" borderId="15" xfId="68" applyFont="1" applyFill="1" applyBorder="1" applyAlignment="1" applyProtection="1">
      <alignment/>
      <protection/>
    </xf>
    <xf numFmtId="165" fontId="1" fillId="0" borderId="16" xfId="68" applyNumberFormat="1" applyFont="1" applyFill="1" applyBorder="1" applyAlignment="1" applyProtection="1">
      <alignment vertical="center" wrapText="1"/>
      <protection/>
    </xf>
    <xf numFmtId="9" fontId="1" fillId="0" borderId="16" xfId="61" applyFont="1" applyFill="1" applyBorder="1" applyAlignment="1" applyProtection="1">
      <alignment vertical="center"/>
      <protection/>
    </xf>
    <xf numFmtId="0" fontId="1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20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left" vertical="center" wrapText="1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1" fillId="0" borderId="19" xfId="55" applyFont="1" applyBorder="1" applyAlignment="1">
      <alignment horizontal="left" vertical="center" wrapText="1"/>
      <protection/>
    </xf>
    <xf numFmtId="0" fontId="1" fillId="0" borderId="19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left" vertical="center" wrapText="1"/>
      <protection/>
    </xf>
    <xf numFmtId="0" fontId="1" fillId="0" borderId="19" xfId="55" applyFont="1" applyFill="1" applyBorder="1" applyAlignment="1">
      <alignment horizontal="left" vertical="center" wrapText="1"/>
      <protection/>
    </xf>
    <xf numFmtId="0" fontId="1" fillId="0" borderId="11" xfId="55" applyFont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10" fontId="1" fillId="0" borderId="19" xfId="55" applyNumberFormat="1" applyFont="1" applyFill="1" applyBorder="1" applyAlignment="1">
      <alignment horizontal="left" vertical="center" wrapText="1"/>
      <protection/>
    </xf>
    <xf numFmtId="10" fontId="1" fillId="0" borderId="11" xfId="55" applyNumberFormat="1" applyFont="1" applyBorder="1" applyAlignment="1">
      <alignment horizontal="left" vertical="center" wrapText="1"/>
      <protection/>
    </xf>
    <xf numFmtId="0" fontId="1" fillId="34" borderId="11" xfId="55" applyFont="1" applyFill="1" applyBorder="1" applyAlignment="1">
      <alignment horizontal="center" vertical="center" wrapText="1"/>
      <protection/>
    </xf>
    <xf numFmtId="0" fontId="2" fillId="34" borderId="11" xfId="55" applyFont="1" applyFill="1" applyBorder="1" applyAlignment="1">
      <alignment vertical="center" wrapText="1"/>
      <protection/>
    </xf>
    <xf numFmtId="0" fontId="1" fillId="34" borderId="11" xfId="55" applyFont="1" applyFill="1" applyBorder="1" applyAlignment="1">
      <alignment vertical="center" wrapText="1"/>
      <protection/>
    </xf>
    <xf numFmtId="0" fontId="1" fillId="34" borderId="11" xfId="55" applyFont="1" applyFill="1" applyBorder="1" applyAlignment="1">
      <alignment horizontal="left" vertical="center" wrapText="1"/>
      <protection/>
    </xf>
    <xf numFmtId="0" fontId="1" fillId="34" borderId="19" xfId="55" applyFont="1" applyFill="1" applyBorder="1" applyAlignment="1">
      <alignment horizontal="left" vertical="center" wrapText="1"/>
      <protection/>
    </xf>
    <xf numFmtId="0" fontId="1" fillId="34" borderId="19" xfId="55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/>
    </xf>
    <xf numFmtId="165" fontId="1" fillId="34" borderId="11" xfId="0" applyNumberFormat="1" applyFont="1" applyFill="1" applyBorder="1" applyAlignment="1">
      <alignment vertical="center"/>
    </xf>
    <xf numFmtId="9" fontId="1" fillId="34" borderId="11" xfId="61" applyFont="1" applyFill="1" applyBorder="1" applyAlignment="1" applyProtection="1">
      <alignment vertical="center"/>
      <protection/>
    </xf>
    <xf numFmtId="4" fontId="1" fillId="34" borderId="11" xfId="0" applyNumberFormat="1" applyFont="1" applyFill="1" applyBorder="1" applyAlignment="1">
      <alignment horizontal="right"/>
    </xf>
    <xf numFmtId="9" fontId="1" fillId="0" borderId="19" xfId="55" applyNumberFormat="1" applyFont="1" applyBorder="1" applyAlignment="1">
      <alignment horizontal="left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9" fontId="1" fillId="0" borderId="19" xfId="55" applyNumberFormat="1" applyFont="1" applyFill="1" applyBorder="1" applyAlignment="1">
      <alignment horizontal="left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0" fontId="2" fillId="34" borderId="11" xfId="55" applyFont="1" applyFill="1" applyBorder="1" applyAlignment="1">
      <alignment vertical="center"/>
      <protection/>
    </xf>
    <xf numFmtId="0" fontId="1" fillId="34" borderId="11" xfId="55" applyFont="1" applyFill="1" applyBorder="1" applyAlignment="1">
      <alignment vertical="center"/>
      <protection/>
    </xf>
    <xf numFmtId="0" fontId="1" fillId="34" borderId="11" xfId="55" applyFont="1" applyFill="1" applyBorder="1" applyAlignment="1">
      <alignment horizontal="left" vertical="center"/>
      <protection/>
    </xf>
    <xf numFmtId="0" fontId="1" fillId="34" borderId="11" xfId="55" applyFont="1" applyFill="1" applyBorder="1" applyAlignment="1">
      <alignment horizontal="center" vertical="center"/>
      <protection/>
    </xf>
    <xf numFmtId="0" fontId="1" fillId="0" borderId="11" xfId="55" applyFont="1" applyBorder="1" applyAlignment="1">
      <alignment vertical="center"/>
      <protection/>
    </xf>
    <xf numFmtId="0" fontId="1" fillId="0" borderId="11" xfId="55" applyFont="1" applyBorder="1" applyAlignment="1">
      <alignment horizontal="left" vertical="center"/>
      <protection/>
    </xf>
    <xf numFmtId="0" fontId="1" fillId="0" borderId="11" xfId="55" applyFont="1" applyBorder="1" applyAlignment="1">
      <alignment horizontal="center" vertical="center"/>
      <protection/>
    </xf>
    <xf numFmtId="0" fontId="1" fillId="0" borderId="11" xfId="55" applyFont="1" applyFill="1" applyBorder="1" applyAlignment="1">
      <alignment horizontal="left" vertical="center"/>
      <protection/>
    </xf>
    <xf numFmtId="0" fontId="1" fillId="0" borderId="13" xfId="55" applyFont="1" applyBorder="1" applyAlignment="1">
      <alignment horizontal="center" vertical="center"/>
      <protection/>
    </xf>
    <xf numFmtId="0" fontId="1" fillId="0" borderId="13" xfId="55" applyFont="1" applyBorder="1" applyAlignment="1">
      <alignment vertical="center"/>
      <protection/>
    </xf>
    <xf numFmtId="0" fontId="1" fillId="0" borderId="13" xfId="55" applyFont="1" applyBorder="1" applyAlignment="1">
      <alignment horizontal="left" vertical="center"/>
      <protection/>
    </xf>
    <xf numFmtId="4" fontId="1" fillId="0" borderId="13" xfId="0" applyNumberFormat="1" applyFont="1" applyFill="1" applyBorder="1" applyAlignment="1">
      <alignment/>
    </xf>
    <xf numFmtId="0" fontId="1" fillId="0" borderId="11" xfId="55" applyFont="1" applyFill="1" applyBorder="1" applyAlignment="1">
      <alignment vertical="center"/>
      <protection/>
    </xf>
    <xf numFmtId="9" fontId="1" fillId="0" borderId="11" xfId="55" applyNumberFormat="1" applyFont="1" applyFill="1" applyBorder="1" applyAlignment="1">
      <alignment horizontal="left" vertical="center"/>
      <protection/>
    </xf>
    <xf numFmtId="0" fontId="1" fillId="0" borderId="11" xfId="55" applyFont="1" applyFill="1" applyBorder="1" applyAlignment="1">
      <alignment horizontal="center" vertical="center"/>
      <protection/>
    </xf>
    <xf numFmtId="165" fontId="1" fillId="0" borderId="12" xfId="0" applyNumberFormat="1" applyFont="1" applyFill="1" applyBorder="1" applyAlignment="1">
      <alignment vertical="center"/>
    </xf>
    <xf numFmtId="9" fontId="1" fillId="0" borderId="11" xfId="55" applyNumberFormat="1" applyFont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4" fontId="1" fillId="0" borderId="18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vertical="center"/>
    </xf>
    <xf numFmtId="9" fontId="1" fillId="0" borderId="11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9" fontId="1" fillId="33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10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165" fontId="1" fillId="0" borderId="0" xfId="68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9" fontId="2" fillId="0" borderId="11" xfId="61" applyFont="1" applyFill="1" applyBorder="1" applyAlignment="1" applyProtection="1">
      <alignment vertical="center"/>
      <protection/>
    </xf>
    <xf numFmtId="4" fontId="1" fillId="0" borderId="18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vertical="center"/>
    </xf>
    <xf numFmtId="165" fontId="1" fillId="0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56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9" fontId="1" fillId="0" borderId="0" xfId="6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 vertical="center"/>
    </xf>
    <xf numFmtId="165" fontId="1" fillId="0" borderId="0" xfId="0" applyNumberFormat="1" applyFont="1" applyAlignment="1">
      <alignment/>
    </xf>
    <xf numFmtId="0" fontId="1" fillId="0" borderId="18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64" fontId="1" fillId="0" borderId="0" xfId="68" applyFont="1" applyFill="1" applyBorder="1" applyAlignment="1" applyProtection="1">
      <alignment vertical="center" wrapText="1"/>
      <protection/>
    </xf>
    <xf numFmtId="164" fontId="11" fillId="0" borderId="0" xfId="0" applyNumberFormat="1" applyFont="1" applyFill="1" applyBorder="1" applyAlignment="1">
      <alignment horizontal="right" vertical="center"/>
    </xf>
    <xf numFmtId="0" fontId="1" fillId="0" borderId="0" xfId="58" applyFont="1" applyFill="1" applyBorder="1" applyAlignment="1">
      <alignment vertical="center"/>
      <protection/>
    </xf>
    <xf numFmtId="165" fontId="1" fillId="0" borderId="11" xfId="0" applyNumberFormat="1" applyFont="1" applyFill="1" applyBorder="1" applyAlignment="1">
      <alignment horizontal="right" vertical="center"/>
    </xf>
    <xf numFmtId="164" fontId="1" fillId="0" borderId="0" xfId="7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/>
    </xf>
    <xf numFmtId="0" fontId="1" fillId="0" borderId="0" xfId="58" applyFont="1" applyFill="1" applyAlignment="1">
      <alignment vertical="center"/>
      <protection/>
    </xf>
    <xf numFmtId="165" fontId="10" fillId="0" borderId="1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9" fontId="10" fillId="0" borderId="0" xfId="45" applyFont="1" applyFill="1" applyBorder="1" applyAlignment="1" applyProtection="1">
      <alignment vertical="center"/>
      <protection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67" fontId="10" fillId="0" borderId="11" xfId="0" applyNumberFormat="1" applyFont="1" applyBorder="1" applyAlignment="1">
      <alignment vertical="center"/>
    </xf>
    <xf numFmtId="9" fontId="10" fillId="0" borderId="11" xfId="45" applyFont="1" applyFill="1" applyBorder="1" applyAlignment="1" applyProtection="1">
      <alignment vertical="center"/>
      <protection/>
    </xf>
    <xf numFmtId="166" fontId="2" fillId="0" borderId="15" xfId="0" applyNumberFormat="1" applyFont="1" applyFill="1" applyBorder="1" applyAlignment="1">
      <alignment vertical="center"/>
    </xf>
    <xf numFmtId="164" fontId="1" fillId="0" borderId="0" xfId="68" applyFont="1" applyFill="1" applyBorder="1" applyAlignment="1" applyProtection="1">
      <alignment horizontal="center" vertical="center"/>
      <protection/>
    </xf>
    <xf numFmtId="164" fontId="2" fillId="0" borderId="0" xfId="68" applyFont="1" applyFill="1" applyBorder="1" applyAlignment="1" applyProtection="1">
      <alignment horizontal="center" vertical="center"/>
      <protection/>
    </xf>
    <xf numFmtId="164" fontId="2" fillId="0" borderId="10" xfId="68" applyFont="1" applyFill="1" applyBorder="1" applyAlignment="1" applyProtection="1">
      <alignment vertical="center"/>
      <protection/>
    </xf>
    <xf numFmtId="164" fontId="2" fillId="0" borderId="10" xfId="68" applyFont="1" applyFill="1" applyBorder="1" applyAlignment="1" applyProtection="1">
      <alignment vertical="center" wrapText="1"/>
      <protection/>
    </xf>
    <xf numFmtId="164" fontId="2" fillId="0" borderId="10" xfId="68" applyFont="1" applyFill="1" applyBorder="1" applyAlignment="1" applyProtection="1">
      <alignment horizontal="center" vertical="center" wrapText="1"/>
      <protection/>
    </xf>
    <xf numFmtId="165" fontId="1" fillId="0" borderId="10" xfId="68" applyNumberFormat="1" applyFont="1" applyFill="1" applyBorder="1" applyAlignment="1" applyProtection="1">
      <alignment horizontal="right" vertical="center" wrapText="1"/>
      <protection/>
    </xf>
    <xf numFmtId="165" fontId="1" fillId="0" borderId="10" xfId="68" applyNumberFormat="1" applyFont="1" applyFill="1" applyBorder="1" applyAlignment="1" applyProtection="1">
      <alignment vertical="center" wrapText="1"/>
      <protection/>
    </xf>
    <xf numFmtId="165" fontId="2" fillId="0" borderId="10" xfId="68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>
      <alignment/>
    </xf>
    <xf numFmtId="165" fontId="0" fillId="0" borderId="18" xfId="68" applyNumberFormat="1" applyFont="1" applyFill="1" applyBorder="1" applyAlignment="1" applyProtection="1">
      <alignment vertical="center"/>
      <protection/>
    </xf>
    <xf numFmtId="9" fontId="0" fillId="0" borderId="11" xfId="61" applyFont="1" applyFill="1" applyBorder="1" applyAlignment="1" applyProtection="1">
      <alignment vertical="center" wrapText="1"/>
      <protection/>
    </xf>
    <xf numFmtId="165" fontId="1" fillId="33" borderId="12" xfId="68" applyNumberFormat="1" applyFont="1" applyFill="1" applyBorder="1" applyAlignment="1" applyProtection="1">
      <alignment vertical="center"/>
      <protection/>
    </xf>
    <xf numFmtId="165" fontId="1" fillId="34" borderId="11" xfId="68" applyNumberFormat="1" applyFont="1" applyFill="1" applyBorder="1" applyAlignment="1" applyProtection="1">
      <alignment vertical="center"/>
      <protection/>
    </xf>
    <xf numFmtId="9" fontId="1" fillId="34" borderId="13" xfId="61" applyFont="1" applyFill="1" applyBorder="1" applyAlignment="1" applyProtection="1">
      <alignment vertical="center"/>
      <protection/>
    </xf>
    <xf numFmtId="3" fontId="1" fillId="33" borderId="18" xfId="68" applyNumberFormat="1" applyFont="1" applyFill="1" applyBorder="1" applyAlignment="1" applyProtection="1">
      <alignment vertical="center"/>
      <protection/>
    </xf>
    <xf numFmtId="9" fontId="1" fillId="33" borderId="11" xfId="61" applyFont="1" applyFill="1" applyBorder="1" applyAlignment="1" applyProtection="1">
      <alignment vertical="center" wrapText="1"/>
      <protection/>
    </xf>
    <xf numFmtId="165" fontId="1" fillId="33" borderId="12" xfId="68" applyNumberFormat="1" applyFont="1" applyFill="1" applyBorder="1" applyAlignment="1" applyProtection="1">
      <alignment/>
      <protection/>
    </xf>
    <xf numFmtId="10" fontId="1" fillId="33" borderId="19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1" fillId="0" borderId="11" xfId="68" applyFont="1" applyFill="1" applyBorder="1" applyAlignment="1" applyProtection="1">
      <alignment horizontal="center" vertical="center"/>
      <protection/>
    </xf>
    <xf numFmtId="1" fontId="1" fillId="33" borderId="11" xfId="68" applyNumberFormat="1" applyFont="1" applyFill="1" applyBorder="1" applyAlignment="1" applyProtection="1">
      <alignment horizontal="center" vertical="center"/>
      <protection/>
    </xf>
    <xf numFmtId="9" fontId="1" fillId="33" borderId="20" xfId="61" applyFont="1" applyFill="1" applyBorder="1" applyAlignment="1" applyProtection="1">
      <alignment vertical="center"/>
      <protection/>
    </xf>
    <xf numFmtId="165" fontId="2" fillId="33" borderId="0" xfId="0" applyNumberFormat="1" applyFont="1" applyFill="1" applyAlignment="1">
      <alignment horizontal="right" vertical="center"/>
    </xf>
    <xf numFmtId="165" fontId="2" fillId="33" borderId="17" xfId="68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9" fontId="2" fillId="33" borderId="13" xfId="61" applyFont="1" applyFill="1" applyBorder="1" applyAlignment="1" applyProtection="1">
      <alignment horizontal="center" vertical="center" wrapText="1"/>
      <protection/>
    </xf>
    <xf numFmtId="165" fontId="2" fillId="33" borderId="13" xfId="0" applyNumberFormat="1" applyFont="1" applyFill="1" applyBorder="1" applyAlignment="1">
      <alignment horizontal="center" vertical="center" wrapText="1"/>
    </xf>
    <xf numFmtId="3" fontId="1" fillId="33" borderId="11" xfId="68" applyNumberFormat="1" applyFont="1" applyFill="1" applyBorder="1" applyAlignment="1" applyProtection="1">
      <alignment vertical="center"/>
      <protection/>
    </xf>
    <xf numFmtId="9" fontId="1" fillId="33" borderId="19" xfId="0" applyNumberFormat="1" applyFont="1" applyFill="1" applyBorder="1" applyAlignment="1">
      <alignment horizontal="left" vertical="center" wrapText="1"/>
    </xf>
    <xf numFmtId="4" fontId="1" fillId="33" borderId="18" xfId="0" applyNumberFormat="1" applyFont="1" applyFill="1" applyBorder="1" applyAlignment="1">
      <alignment vertical="center"/>
    </xf>
    <xf numFmtId="9" fontId="1" fillId="33" borderId="16" xfId="61" applyFont="1" applyFill="1" applyBorder="1" applyAlignment="1" applyProtection="1">
      <alignment vertical="center"/>
      <protection/>
    </xf>
    <xf numFmtId="4" fontId="1" fillId="33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/>
    </xf>
    <xf numFmtId="9" fontId="1" fillId="33" borderId="0" xfId="61" applyFont="1" applyFill="1" applyBorder="1" applyAlignment="1" applyProtection="1">
      <alignment vertical="center" wrapText="1"/>
      <protection/>
    </xf>
    <xf numFmtId="0" fontId="2" fillId="34" borderId="16" xfId="56" applyFont="1" applyFill="1" applyBorder="1" applyAlignment="1">
      <alignment horizontal="left" vertical="center" wrapText="1"/>
      <protection/>
    </xf>
    <xf numFmtId="0" fontId="2" fillId="34" borderId="16" xfId="56" applyFont="1" applyFill="1" applyBorder="1" applyAlignment="1">
      <alignment horizontal="center" vertical="center" wrapText="1"/>
      <protection/>
    </xf>
    <xf numFmtId="0" fontId="2" fillId="34" borderId="16" xfId="56" applyFont="1" applyFill="1" applyBorder="1" applyAlignment="1">
      <alignment vertical="center" wrapText="1"/>
      <protection/>
    </xf>
    <xf numFmtId="165" fontId="2" fillId="34" borderId="12" xfId="0" applyNumberFormat="1" applyFont="1" applyFill="1" applyBorder="1" applyAlignment="1">
      <alignment vertical="center" wrapText="1"/>
    </xf>
    <xf numFmtId="0" fontId="1" fillId="33" borderId="11" xfId="56" applyFont="1" applyFill="1" applyBorder="1" applyAlignment="1">
      <alignment horizontal="center" vertical="center" wrapText="1"/>
      <protection/>
    </xf>
    <xf numFmtId="0" fontId="1" fillId="33" borderId="19" xfId="56" applyFont="1" applyFill="1" applyBorder="1" applyAlignment="1">
      <alignment horizontal="center" vertical="center" wrapText="1"/>
      <protection/>
    </xf>
    <xf numFmtId="0" fontId="2" fillId="34" borderId="11" xfId="56" applyFont="1" applyFill="1" applyBorder="1" applyAlignment="1">
      <alignment vertical="center" wrapText="1"/>
      <protection/>
    </xf>
    <xf numFmtId="0" fontId="1" fillId="34" borderId="11" xfId="56" applyFont="1" applyFill="1" applyBorder="1" applyAlignment="1">
      <alignment vertical="center" wrapText="1"/>
      <protection/>
    </xf>
    <xf numFmtId="0" fontId="1" fillId="34" borderId="19" xfId="56" applyFont="1" applyFill="1" applyBorder="1" applyAlignment="1">
      <alignment horizontal="left" vertical="center" wrapText="1"/>
      <protection/>
    </xf>
    <xf numFmtId="0" fontId="1" fillId="34" borderId="19" xfId="56" applyFont="1" applyFill="1" applyBorder="1" applyAlignment="1">
      <alignment horizontal="center" vertical="center" wrapText="1"/>
      <protection/>
    </xf>
    <xf numFmtId="3" fontId="1" fillId="34" borderId="11" xfId="56" applyNumberFormat="1" applyFont="1" applyFill="1" applyBorder="1" applyAlignment="1">
      <alignment horizontal="center" vertical="center" wrapText="1"/>
      <protection/>
    </xf>
    <xf numFmtId="164" fontId="1" fillId="34" borderId="11" xfId="68" applyFont="1" applyFill="1" applyBorder="1" applyAlignment="1" applyProtection="1">
      <alignment vertical="center"/>
      <protection/>
    </xf>
    <xf numFmtId="0" fontId="1" fillId="33" borderId="17" xfId="56" applyFont="1" applyFill="1" applyBorder="1" applyAlignment="1">
      <alignment vertical="center" wrapText="1"/>
      <protection/>
    </xf>
    <xf numFmtId="0" fontId="1" fillId="33" borderId="11" xfId="56" applyFont="1" applyFill="1" applyBorder="1" applyAlignment="1">
      <alignment horizontal="left" vertical="center" wrapText="1"/>
      <protection/>
    </xf>
    <xf numFmtId="0" fontId="2" fillId="34" borderId="11" xfId="56" applyFont="1" applyFill="1" applyBorder="1" applyAlignment="1">
      <alignment horizontal="left" vertical="center" wrapText="1"/>
      <protection/>
    </xf>
    <xf numFmtId="0" fontId="2" fillId="34" borderId="11" xfId="56" applyFont="1" applyFill="1" applyBorder="1" applyAlignment="1">
      <alignment horizontal="center" vertical="center" wrapText="1"/>
      <protection/>
    </xf>
    <xf numFmtId="0" fontId="1" fillId="33" borderId="20" xfId="56" applyFont="1" applyFill="1" applyBorder="1" applyAlignment="1">
      <alignment horizontal="center" vertical="center" wrapText="1"/>
      <protection/>
    </xf>
    <xf numFmtId="0" fontId="1" fillId="33" borderId="20" xfId="56" applyFont="1" applyFill="1" applyBorder="1" applyAlignment="1">
      <alignment vertical="center" wrapText="1"/>
      <protection/>
    </xf>
    <xf numFmtId="9" fontId="1" fillId="33" borderId="19" xfId="56" applyNumberFormat="1" applyFont="1" applyFill="1" applyBorder="1" applyAlignment="1">
      <alignment horizontal="left" vertical="center" wrapText="1"/>
      <protection/>
    </xf>
    <xf numFmtId="3" fontId="1" fillId="34" borderId="11" xfId="56" applyNumberFormat="1" applyFont="1" applyFill="1" applyBorder="1" applyAlignment="1">
      <alignment horizontal="left" vertical="center" wrapText="1"/>
      <protection/>
    </xf>
    <xf numFmtId="0" fontId="1" fillId="33" borderId="18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left" vertical="center" wrapText="1"/>
      <protection/>
    </xf>
    <xf numFmtId="0" fontId="1" fillId="33" borderId="12" xfId="56" applyFont="1" applyFill="1" applyBorder="1" applyAlignment="1">
      <alignment horizontal="left" vertical="center" wrapText="1"/>
      <protection/>
    </xf>
    <xf numFmtId="0" fontId="1" fillId="33" borderId="12" xfId="56" applyFont="1" applyFill="1" applyBorder="1" applyAlignment="1">
      <alignment horizontal="center" vertical="center" wrapText="1"/>
      <protection/>
    </xf>
    <xf numFmtId="165" fontId="2" fillId="33" borderId="17" xfId="0" applyNumberFormat="1" applyFont="1" applyFill="1" applyBorder="1" applyAlignment="1">
      <alignment vertical="center"/>
    </xf>
    <xf numFmtId="165" fontId="2" fillId="34" borderId="12" xfId="56" applyNumberFormat="1" applyFont="1" applyFill="1" applyBorder="1" applyAlignment="1">
      <alignment vertical="center" wrapText="1"/>
      <protection/>
    </xf>
    <xf numFmtId="165" fontId="1" fillId="34" borderId="13" xfId="56" applyNumberFormat="1" applyFont="1" applyFill="1" applyBorder="1" applyAlignment="1">
      <alignment vertical="center"/>
      <protection/>
    </xf>
    <xf numFmtId="4" fontId="0" fillId="0" borderId="18" xfId="0" applyNumberFormat="1" applyFont="1" applyFill="1" applyBorder="1" applyAlignment="1">
      <alignment vertical="center"/>
    </xf>
    <xf numFmtId="4" fontId="1" fillId="34" borderId="18" xfId="0" applyNumberFormat="1" applyFont="1" applyFill="1" applyBorder="1" applyAlignment="1">
      <alignment vertical="center"/>
    </xf>
    <xf numFmtId="165" fontId="1" fillId="34" borderId="12" xfId="0" applyNumberFormat="1" applyFont="1" applyFill="1" applyBorder="1" applyAlignment="1">
      <alignment vertical="center"/>
    </xf>
    <xf numFmtId="0" fontId="1" fillId="33" borderId="11" xfId="56" applyFont="1" applyFill="1" applyBorder="1" applyAlignment="1">
      <alignment vertical="center"/>
      <protection/>
    </xf>
    <xf numFmtId="0" fontId="1" fillId="33" borderId="11" xfId="56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4" borderId="16" xfId="56" applyFont="1" applyFill="1" applyBorder="1" applyAlignment="1">
      <alignment vertical="center" wrapText="1"/>
      <protection/>
    </xf>
    <xf numFmtId="0" fontId="1" fillId="33" borderId="22" xfId="56" applyFont="1" applyFill="1" applyBorder="1" applyAlignment="1">
      <alignment horizontal="left" vertical="center" wrapText="1"/>
      <protection/>
    </xf>
    <xf numFmtId="0" fontId="1" fillId="33" borderId="22" xfId="56" applyFont="1" applyFill="1" applyBorder="1" applyAlignment="1">
      <alignment horizontal="center" vertical="center" wrapText="1"/>
      <protection/>
    </xf>
    <xf numFmtId="4" fontId="1" fillId="33" borderId="25" xfId="0" applyNumberFormat="1" applyFont="1" applyFill="1" applyBorder="1" applyAlignment="1">
      <alignment vertical="center"/>
    </xf>
    <xf numFmtId="0" fontId="10" fillId="0" borderId="24" xfId="44" applyFont="1" applyFill="1" applyBorder="1" applyAlignment="1">
      <alignment horizontal="center" vertical="center" wrapText="1"/>
      <protection/>
    </xf>
    <xf numFmtId="0" fontId="10" fillId="33" borderId="24" xfId="44" applyFont="1" applyFill="1" applyBorder="1" applyAlignment="1">
      <alignment vertical="center" wrapText="1"/>
      <protection/>
    </xf>
    <xf numFmtId="0" fontId="10" fillId="33" borderId="26" xfId="44" applyFont="1" applyFill="1" applyBorder="1" applyAlignment="1">
      <alignment vertical="center" wrapText="1"/>
      <protection/>
    </xf>
    <xf numFmtId="0" fontId="10" fillId="33" borderId="11" xfId="44" applyFont="1" applyFill="1" applyBorder="1" applyAlignment="1">
      <alignment vertical="center" wrapText="1"/>
      <protection/>
    </xf>
    <xf numFmtId="0" fontId="10" fillId="33" borderId="11" xfId="44" applyFont="1" applyFill="1" applyBorder="1" applyAlignment="1">
      <alignment horizontal="left" vertical="center" wrapText="1"/>
      <protection/>
    </xf>
    <xf numFmtId="0" fontId="10" fillId="33" borderId="11" xfId="44" applyFont="1" applyFill="1" applyBorder="1" applyAlignment="1">
      <alignment horizontal="center" vertical="center" wrapText="1"/>
      <protection/>
    </xf>
    <xf numFmtId="0" fontId="1" fillId="33" borderId="18" xfId="56" applyFont="1" applyFill="1" applyBorder="1" applyAlignment="1">
      <alignment vertical="center" wrapText="1"/>
      <protection/>
    </xf>
    <xf numFmtId="0" fontId="1" fillId="33" borderId="23" xfId="56" applyFont="1" applyFill="1" applyBorder="1" applyAlignment="1">
      <alignment vertical="center" wrapText="1"/>
      <protection/>
    </xf>
    <xf numFmtId="0" fontId="1" fillId="33" borderId="0" xfId="56" applyFont="1" applyFill="1" applyAlignment="1">
      <alignment vertical="center"/>
      <protection/>
    </xf>
    <xf numFmtId="0" fontId="1" fillId="0" borderId="18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3" borderId="24" xfId="56" applyFont="1" applyFill="1" applyBorder="1" applyAlignment="1">
      <alignment vertical="center" wrapText="1"/>
      <protection/>
    </xf>
    <xf numFmtId="0" fontId="2" fillId="33" borderId="26" xfId="56" applyFont="1" applyFill="1" applyBorder="1" applyAlignment="1">
      <alignment vertical="center" wrapText="1"/>
      <protection/>
    </xf>
    <xf numFmtId="0" fontId="1" fillId="33" borderId="18" xfId="0" applyFont="1" applyFill="1" applyBorder="1" applyAlignment="1">
      <alignment vertical="center"/>
    </xf>
    <xf numFmtId="165" fontId="2" fillId="33" borderId="27" xfId="0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4" borderId="16" xfId="0" applyFont="1" applyFill="1" applyBorder="1" applyAlignment="1">
      <alignment vertical="center" wrapText="1"/>
    </xf>
    <xf numFmtId="164" fontId="1" fillId="33" borderId="14" xfId="68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65" fontId="2" fillId="34" borderId="11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vertical="center"/>
    </xf>
    <xf numFmtId="0" fontId="1" fillId="34" borderId="16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vertical="center"/>
    </xf>
    <xf numFmtId="0" fontId="1" fillId="34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20" fontId="1" fillId="33" borderId="11" xfId="0" applyNumberFormat="1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vertical="center"/>
    </xf>
    <xf numFmtId="0" fontId="1" fillId="33" borderId="12" xfId="0" applyNumberFormat="1" applyFont="1" applyFill="1" applyBorder="1" applyAlignment="1">
      <alignment horizontal="center" vertical="center"/>
    </xf>
    <xf numFmtId="4" fontId="1" fillId="33" borderId="20" xfId="0" applyNumberFormat="1" applyFont="1" applyFill="1" applyBorder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horizontal="center" vertical="center" wrapText="1"/>
    </xf>
    <xf numFmtId="3" fontId="1" fillId="0" borderId="11" xfId="56" applyNumberFormat="1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165" fontId="1" fillId="33" borderId="20" xfId="0" applyNumberFormat="1" applyFont="1" applyFill="1" applyBorder="1" applyAlignment="1">
      <alignment vertical="center"/>
    </xf>
    <xf numFmtId="164" fontId="1" fillId="0" borderId="20" xfId="68" applyFont="1" applyFill="1" applyBorder="1" applyAlignment="1" applyProtection="1">
      <alignment vertical="center"/>
      <protection/>
    </xf>
    <xf numFmtId="0" fontId="10" fillId="0" borderId="24" xfId="0" applyFont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164" fontId="1" fillId="33" borderId="14" xfId="68" applyFont="1" applyFill="1" applyBorder="1" applyAlignment="1" applyProtection="1">
      <alignment/>
      <protection/>
    </xf>
    <xf numFmtId="165" fontId="6" fillId="0" borderId="0" xfId="0" applyNumberFormat="1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/>
    </xf>
    <xf numFmtId="165" fontId="16" fillId="0" borderId="0" xfId="0" applyNumberFormat="1" applyFont="1" applyFill="1" applyAlignment="1">
      <alignment vertical="center"/>
    </xf>
    <xf numFmtId="0" fontId="17" fillId="0" borderId="0" xfId="0" applyFont="1" applyAlignment="1">
      <alignment/>
    </xf>
    <xf numFmtId="165" fontId="9" fillId="33" borderId="11" xfId="0" applyNumberFormat="1" applyFont="1" applyFill="1" applyBorder="1" applyAlignment="1">
      <alignment/>
    </xf>
    <xf numFmtId="0" fontId="1" fillId="33" borderId="14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center"/>
    </xf>
    <xf numFmtId="165" fontId="1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65" fontId="2" fillId="0" borderId="27" xfId="0" applyNumberFormat="1" applyFont="1" applyFill="1" applyBorder="1" applyAlignment="1">
      <alignment vertical="center"/>
    </xf>
    <xf numFmtId="164" fontId="1" fillId="0" borderId="27" xfId="61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165" fontId="2" fillId="33" borderId="0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165" fontId="1" fillId="33" borderId="11" xfId="0" applyNumberFormat="1" applyFont="1" applyFill="1" applyBorder="1" applyAlignment="1">
      <alignment/>
    </xf>
    <xf numFmtId="9" fontId="1" fillId="0" borderId="0" xfId="61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165" fontId="2" fillId="0" borderId="0" xfId="0" applyNumberFormat="1" applyFont="1" applyFill="1" applyAlignment="1">
      <alignment/>
    </xf>
    <xf numFmtId="164" fontId="1" fillId="0" borderId="15" xfId="61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18" fillId="0" borderId="11" xfId="0" applyNumberFormat="1" applyFont="1" applyFill="1" applyBorder="1" applyAlignment="1">
      <alignment vertical="center"/>
    </xf>
    <xf numFmtId="165" fontId="1" fillId="0" borderId="13" xfId="0" applyNumberFormat="1" applyFont="1" applyFill="1" applyBorder="1" applyAlignment="1">
      <alignment vertical="center"/>
    </xf>
    <xf numFmtId="164" fontId="1" fillId="0" borderId="0" xfId="61" applyNumberFormat="1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>
      <alignment horizontal="center" vertical="center"/>
    </xf>
    <xf numFmtId="9" fontId="1" fillId="0" borderId="18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/>
    </xf>
    <xf numFmtId="9" fontId="1" fillId="33" borderId="11" xfId="61" applyFont="1" applyFill="1" applyBorder="1" applyAlignment="1" applyProtection="1">
      <alignment horizontal="center" vertical="center" wrapText="1"/>
      <protection/>
    </xf>
    <xf numFmtId="165" fontId="1" fillId="0" borderId="18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165" fontId="8" fillId="33" borderId="11" xfId="70" applyNumberFormat="1" applyFont="1" applyFill="1" applyBorder="1" applyAlignment="1" applyProtection="1">
      <alignment vertical="center" wrapText="1"/>
      <protection/>
    </xf>
    <xf numFmtId="165" fontId="1" fillId="33" borderId="11" xfId="0" applyNumberFormat="1" applyFont="1" applyFill="1" applyBorder="1" applyAlignment="1">
      <alignment vertical="center" wrapText="1"/>
    </xf>
    <xf numFmtId="165" fontId="1" fillId="33" borderId="11" xfId="0" applyNumberFormat="1" applyFont="1" applyFill="1" applyBorder="1" applyAlignment="1">
      <alignment horizontal="right" vertical="center"/>
    </xf>
    <xf numFmtId="165" fontId="2" fillId="33" borderId="11" xfId="0" applyNumberFormat="1" applyFont="1" applyFill="1" applyBorder="1" applyAlignment="1">
      <alignment vertical="center"/>
    </xf>
    <xf numFmtId="165" fontId="1" fillId="0" borderId="18" xfId="0" applyNumberFormat="1" applyFont="1" applyFill="1" applyBorder="1" applyAlignment="1">
      <alignment horizontal="right" vertical="center" wrapText="1"/>
    </xf>
    <xf numFmtId="0" fontId="1" fillId="0" borderId="19" xfId="56" applyFont="1" applyFill="1" applyBorder="1" applyAlignment="1">
      <alignment horizontal="left" vertical="center" wrapText="1"/>
      <protection/>
    </xf>
    <xf numFmtId="165" fontId="1" fillId="0" borderId="16" xfId="56" applyNumberFormat="1" applyFont="1" applyFill="1" applyBorder="1" applyAlignment="1">
      <alignment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165" fontId="1" fillId="0" borderId="25" xfId="0" applyNumberFormat="1" applyFont="1" applyFill="1" applyBorder="1" applyAlignment="1">
      <alignment horizontal="right" vertical="center"/>
    </xf>
    <xf numFmtId="165" fontId="2" fillId="33" borderId="0" xfId="0" applyNumberFormat="1" applyFont="1" applyFill="1" applyAlignment="1">
      <alignment vertical="center"/>
    </xf>
    <xf numFmtId="0" fontId="1" fillId="0" borderId="11" xfId="56" applyFont="1" applyBorder="1" applyAlignment="1">
      <alignment vertical="center" wrapText="1"/>
      <protection/>
    </xf>
    <xf numFmtId="0" fontId="1" fillId="0" borderId="11" xfId="56" applyFont="1" applyBorder="1" applyAlignment="1">
      <alignment horizontal="left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1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3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0" fontId="1" fillId="0" borderId="11" xfId="58" applyFont="1" applyBorder="1" applyAlignment="1">
      <alignment horizontal="center" vertical="center" wrapText="1"/>
      <protection/>
    </xf>
    <xf numFmtId="0" fontId="1" fillId="33" borderId="11" xfId="58" applyFont="1" applyFill="1" applyBorder="1" applyAlignment="1">
      <alignment horizontal="center" vertical="center"/>
      <protection/>
    </xf>
    <xf numFmtId="10" fontId="1" fillId="0" borderId="11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0" xfId="55" applyFont="1" applyFill="1" applyBorder="1" applyAlignment="1">
      <alignment horizontal="center" vertical="center" wrapText="1"/>
      <protection/>
    </xf>
    <xf numFmtId="0" fontId="1" fillId="33" borderId="11" xfId="55" applyFont="1" applyFill="1" applyBorder="1" applyAlignment="1">
      <alignment vertical="center" wrapText="1"/>
      <protection/>
    </xf>
    <xf numFmtId="0" fontId="1" fillId="33" borderId="11" xfId="55" applyFont="1" applyFill="1" applyBorder="1" applyAlignment="1">
      <alignment horizontal="left" vertical="center" wrapText="1"/>
      <protection/>
    </xf>
    <xf numFmtId="0" fontId="1" fillId="33" borderId="19" xfId="55" applyFont="1" applyFill="1" applyBorder="1" applyAlignment="1">
      <alignment horizontal="left" vertical="center" wrapText="1"/>
      <protection/>
    </xf>
    <xf numFmtId="4" fontId="1" fillId="33" borderId="11" xfId="0" applyNumberFormat="1" applyFont="1" applyFill="1" applyBorder="1" applyAlignment="1">
      <alignment horizontal="right"/>
    </xf>
    <xf numFmtId="9" fontId="1" fillId="33" borderId="11" xfId="61" applyFont="1" applyFill="1" applyBorder="1" applyAlignment="1" applyProtection="1">
      <alignment horizontal="center" vertical="center"/>
      <protection/>
    </xf>
    <xf numFmtId="165" fontId="1" fillId="33" borderId="11" xfId="0" applyNumberFormat="1" applyFont="1" applyFill="1" applyBorder="1" applyAlignment="1">
      <alignment horizontal="center" vertical="center"/>
    </xf>
    <xf numFmtId="165" fontId="1" fillId="33" borderId="13" xfId="0" applyNumberFormat="1" applyFont="1" applyFill="1" applyBorder="1" applyAlignment="1">
      <alignment horizontal="center" vertical="center"/>
    </xf>
    <xf numFmtId="165" fontId="1" fillId="0" borderId="11" xfId="68" applyNumberFormat="1" applyFont="1" applyFill="1" applyBorder="1" applyAlignment="1" applyProtection="1">
      <alignment/>
      <protection/>
    </xf>
    <xf numFmtId="165" fontId="1" fillId="0" borderId="11" xfId="0" applyNumberFormat="1" applyFont="1" applyBorder="1" applyAlignment="1">
      <alignment/>
    </xf>
    <xf numFmtId="0" fontId="1" fillId="33" borderId="11" xfId="54" applyFont="1" applyFill="1" applyBorder="1" applyAlignment="1">
      <alignment vertical="center" wrapText="1"/>
      <protection/>
    </xf>
    <xf numFmtId="0" fontId="1" fillId="33" borderId="11" xfId="54" applyFont="1" applyFill="1" applyBorder="1" applyAlignment="1">
      <alignment vertical="center"/>
      <protection/>
    </xf>
    <xf numFmtId="0" fontId="1" fillId="33" borderId="11" xfId="54" applyFont="1" applyFill="1" applyBorder="1" applyAlignment="1">
      <alignment horizontal="center" vertical="center"/>
      <protection/>
    </xf>
    <xf numFmtId="165" fontId="1" fillId="0" borderId="13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170" fontId="19" fillId="0" borderId="0" xfId="0" applyNumberFormat="1" applyFont="1" applyFill="1" applyAlignment="1">
      <alignment vertical="center"/>
    </xf>
    <xf numFmtId="165" fontId="1" fillId="0" borderId="27" xfId="68" applyNumberFormat="1" applyFont="1" applyFill="1" applyBorder="1" applyAlignment="1" applyProtection="1">
      <alignment vertical="center"/>
      <protection/>
    </xf>
    <xf numFmtId="0" fontId="1" fillId="0" borderId="25" xfId="0" applyFont="1" applyBorder="1" applyAlignment="1">
      <alignment horizontal="center" vertical="center" wrapText="1"/>
    </xf>
    <xf numFmtId="165" fontId="1" fillId="0" borderId="28" xfId="68" applyNumberFormat="1" applyFont="1" applyFill="1" applyBorder="1" applyAlignment="1" applyProtection="1">
      <alignment vertical="center" wrapText="1"/>
      <protection/>
    </xf>
    <xf numFmtId="165" fontId="1" fillId="0" borderId="28" xfId="0" applyNumberFormat="1" applyFont="1" applyFill="1" applyBorder="1" applyAlignment="1">
      <alignment vertical="center"/>
    </xf>
    <xf numFmtId="3" fontId="1" fillId="0" borderId="28" xfId="56" applyNumberFormat="1" applyFont="1" applyBorder="1" applyAlignment="1">
      <alignment horizontal="center" vertical="center" wrapText="1"/>
      <protection/>
    </xf>
    <xf numFmtId="3" fontId="1" fillId="0" borderId="13" xfId="56" applyNumberFormat="1" applyFont="1" applyBorder="1" applyAlignment="1">
      <alignment horizontal="center" vertical="center" wrapText="1"/>
      <protection/>
    </xf>
    <xf numFmtId="1" fontId="1" fillId="0" borderId="19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1" xfId="56" applyFont="1" applyFill="1" applyBorder="1" applyAlignment="1">
      <alignment horizontal="left" vertical="center" wrapText="1"/>
      <protection/>
    </xf>
    <xf numFmtId="0" fontId="2" fillId="34" borderId="18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8" xfId="56" applyFont="1" applyFill="1" applyBorder="1" applyAlignment="1">
      <alignment horizontal="left" vertical="center" wrapText="1"/>
      <protection/>
    </xf>
    <xf numFmtId="0" fontId="2" fillId="34" borderId="11" xfId="56" applyFont="1" applyFill="1" applyBorder="1" applyAlignment="1">
      <alignment vertical="center" wrapText="1"/>
      <protection/>
    </xf>
    <xf numFmtId="0" fontId="2" fillId="34" borderId="11" xfId="56" applyFont="1" applyFill="1" applyBorder="1" applyAlignment="1">
      <alignment horizontal="left" vertical="center" wrapText="1"/>
      <protection/>
    </xf>
    <xf numFmtId="0" fontId="2" fillId="34" borderId="18" xfId="56" applyFont="1" applyFill="1" applyBorder="1" applyAlignment="1">
      <alignment vertical="center" wrapText="1"/>
      <protection/>
    </xf>
    <xf numFmtId="0" fontId="2" fillId="34" borderId="11" xfId="0" applyFont="1" applyFill="1" applyBorder="1" applyAlignment="1">
      <alignment vertical="center" wrapText="1"/>
    </xf>
    <xf numFmtId="0" fontId="6" fillId="0" borderId="13" xfId="56" applyFont="1" applyFill="1" applyBorder="1" applyAlignment="1">
      <alignment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ny_Arkusz3" xfId="44"/>
    <cellStyle name="Excel_BuiltIn_Percent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_Arkusz2" xfId="55"/>
    <cellStyle name="Normalny_Arkusz3" xfId="56"/>
    <cellStyle name="Normalny_Arkusz3 2" xfId="57"/>
    <cellStyle name="Normalny_DEZYNFEKCJA-URTICA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420E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19475" y="0"/>
          <a:ext cx="18002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19475" y="0"/>
          <a:ext cx="18002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19475" y="0"/>
          <a:ext cx="18002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19475" y="0"/>
          <a:ext cx="18002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19475" y="0"/>
          <a:ext cx="18002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19475" y="0"/>
          <a:ext cx="18002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5.00390625" style="1" customWidth="1"/>
    <col min="2" max="2" width="25.00390625" style="1" customWidth="1"/>
    <col min="3" max="3" width="17.875" style="1" customWidth="1"/>
    <col min="4" max="4" width="9.125" style="1" customWidth="1"/>
    <col min="5" max="5" width="11.25390625" style="2" customWidth="1"/>
    <col min="6" max="6" width="12.625" style="2" customWidth="1"/>
    <col min="7" max="7" width="14.875" style="2" customWidth="1"/>
    <col min="8" max="8" width="13.25390625" style="3" customWidth="1"/>
    <col min="9" max="9" width="12.375" style="3" customWidth="1"/>
    <col min="10" max="10" width="7.25390625" style="4" customWidth="1"/>
    <col min="11" max="11" width="14.125" style="3" customWidth="1"/>
    <col min="12" max="16384" width="9.00390625" style="1" customWidth="1"/>
  </cols>
  <sheetData>
    <row r="4" spans="1:11" ht="28.5" customHeight="1">
      <c r="A4" s="5" t="s">
        <v>0</v>
      </c>
      <c r="B4" s="5"/>
      <c r="C4" s="5"/>
      <c r="D4" s="6"/>
      <c r="E4" s="6"/>
      <c r="F4" s="6"/>
      <c r="G4" s="6"/>
      <c r="H4" s="7"/>
      <c r="I4" s="7"/>
      <c r="J4" s="8"/>
      <c r="K4" s="7"/>
    </row>
    <row r="5" spans="1:11" s="15" customFormat="1" ht="60">
      <c r="A5" s="9" t="s">
        <v>1</v>
      </c>
      <c r="B5" s="9" t="s">
        <v>2</v>
      </c>
      <c r="C5" s="9" t="s">
        <v>3</v>
      </c>
      <c r="D5" s="10" t="s">
        <v>4</v>
      </c>
      <c r="E5" s="9" t="s">
        <v>5</v>
      </c>
      <c r="F5" s="9" t="s">
        <v>6</v>
      </c>
      <c r="G5" s="11" t="s">
        <v>7</v>
      </c>
      <c r="H5" s="13" t="s">
        <v>8</v>
      </c>
      <c r="I5" s="13" t="s">
        <v>9</v>
      </c>
      <c r="J5" s="14" t="s">
        <v>10</v>
      </c>
      <c r="K5" s="13" t="s">
        <v>11</v>
      </c>
    </row>
    <row r="6" spans="1:11" ht="12.75">
      <c r="A6" s="16">
        <v>1</v>
      </c>
      <c r="B6" s="17" t="s">
        <v>12</v>
      </c>
      <c r="C6" s="17"/>
      <c r="D6" s="18" t="s">
        <v>13</v>
      </c>
      <c r="E6" s="19" t="s">
        <v>14</v>
      </c>
      <c r="F6" s="653">
        <v>1</v>
      </c>
      <c r="G6" s="656">
        <v>321</v>
      </c>
      <c r="H6" s="654"/>
      <c r="I6" s="655"/>
      <c r="J6" s="238"/>
      <c r="K6" s="23"/>
    </row>
    <row r="7" spans="1:11" ht="13.5" thickBot="1">
      <c r="A7" s="24">
        <v>2</v>
      </c>
      <c r="B7" s="17" t="s">
        <v>12</v>
      </c>
      <c r="C7" s="17"/>
      <c r="D7" s="25" t="s">
        <v>13</v>
      </c>
      <c r="E7" s="17" t="s">
        <v>15</v>
      </c>
      <c r="F7" s="542">
        <v>1</v>
      </c>
      <c r="G7" s="656">
        <v>20</v>
      </c>
      <c r="H7" s="654"/>
      <c r="I7" s="655"/>
      <c r="J7" s="238"/>
      <c r="K7" s="23"/>
    </row>
    <row r="8" spans="1:11" ht="13.5" thickBot="1">
      <c r="A8" s="26"/>
      <c r="B8" s="27"/>
      <c r="C8" s="27"/>
      <c r="D8" s="27"/>
      <c r="E8" s="27"/>
      <c r="F8" s="28"/>
      <c r="G8" s="29"/>
      <c r="H8" s="30" t="s">
        <v>16</v>
      </c>
      <c r="I8" s="652"/>
      <c r="K8" s="31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="124" zoomScaleNormal="124" zoomScalePageLayoutView="0" workbookViewId="0" topLeftCell="A1">
      <selection activeCell="H20" sqref="H20"/>
    </sheetView>
  </sheetViews>
  <sheetFormatPr defaultColWidth="9.00390625" defaultRowHeight="11.25" customHeight="1"/>
  <cols>
    <col min="1" max="1" width="5.00390625" style="114" customWidth="1"/>
    <col min="2" max="2" width="20.375" style="114" customWidth="1"/>
    <col min="3" max="3" width="18.375" style="114" customWidth="1"/>
    <col min="4" max="4" width="10.75390625" style="207" customWidth="1"/>
    <col min="5" max="5" width="11.00390625" style="207" customWidth="1"/>
    <col min="6" max="6" width="14.625" style="207" customWidth="1"/>
    <col min="7" max="7" width="16.75390625" style="207" customWidth="1"/>
    <col min="8" max="8" width="12.375" style="32" customWidth="1"/>
    <col min="9" max="9" width="12.625" style="32" customWidth="1"/>
    <col min="10" max="10" width="8.125" style="4" customWidth="1"/>
    <col min="11" max="11" width="12.375" style="32" customWidth="1"/>
    <col min="12" max="16384" width="9.00390625" style="114" customWidth="1"/>
  </cols>
  <sheetData>
    <row r="1" ht="12.75" customHeight="1">
      <c r="G1" s="114"/>
    </row>
    <row r="2" spans="1:8" ht="12.75" customHeight="1">
      <c r="A2" s="186" t="s">
        <v>200</v>
      </c>
      <c r="B2" s="187"/>
      <c r="C2" s="187"/>
      <c r="D2" s="249"/>
      <c r="E2" s="249"/>
      <c r="F2" s="249"/>
      <c r="G2" s="187"/>
      <c r="H2" s="188"/>
    </row>
    <row r="3" spans="1:11" s="15" customFormat="1" ht="48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12.75" customHeight="1">
      <c r="A4" s="250">
        <v>1</v>
      </c>
      <c r="B4" s="251" t="s">
        <v>201</v>
      </c>
      <c r="C4" s="251"/>
      <c r="D4" s="250" t="s">
        <v>155</v>
      </c>
      <c r="E4" s="250" t="s">
        <v>202</v>
      </c>
      <c r="F4" s="250">
        <v>28</v>
      </c>
      <c r="G4" s="537">
        <v>12</v>
      </c>
      <c r="H4" s="251"/>
      <c r="I4" s="251"/>
      <c r="J4" s="251"/>
      <c r="K4" s="251"/>
    </row>
    <row r="5" spans="1:11" ht="13.5" customHeight="1" thickBot="1">
      <c r="A5" s="250">
        <v>2</v>
      </c>
      <c r="B5" s="251" t="s">
        <v>201</v>
      </c>
      <c r="C5" s="251"/>
      <c r="D5" s="250" t="s">
        <v>155</v>
      </c>
      <c r="E5" s="250" t="s">
        <v>203</v>
      </c>
      <c r="F5" s="250">
        <v>28</v>
      </c>
      <c r="G5" s="537">
        <v>12</v>
      </c>
      <c r="H5" s="251"/>
      <c r="I5" s="251"/>
      <c r="J5" s="251"/>
      <c r="K5" s="252"/>
    </row>
    <row r="6" spans="1:11" ht="13.5" customHeight="1" thickBot="1">
      <c r="A6" s="207"/>
      <c r="G6" s="225"/>
      <c r="H6" s="30" t="s">
        <v>16</v>
      </c>
      <c r="I6" s="134"/>
      <c r="K6" s="31"/>
    </row>
    <row r="7" ht="11.25" customHeight="1">
      <c r="A7" s="207"/>
    </row>
    <row r="8" spans="1:7" ht="12.75" customHeight="1">
      <c r="A8" s="207"/>
      <c r="G8" s="114"/>
    </row>
    <row r="9" spans="1:7" ht="12.75" customHeight="1">
      <c r="A9" s="207"/>
      <c r="G9" s="114"/>
    </row>
    <row r="10" spans="1:7" ht="12.75" customHeight="1">
      <c r="A10" s="207"/>
      <c r="G10" s="114"/>
    </row>
    <row r="11" spans="1:8" ht="15.75" customHeight="1">
      <c r="A11" s="253" t="s">
        <v>204</v>
      </c>
      <c r="D11" s="225"/>
      <c r="H11" s="254"/>
    </row>
    <row r="12" spans="1:11" s="15" customFormat="1" ht="48.75" customHeight="1" thickBot="1">
      <c r="A12" s="9" t="s">
        <v>1</v>
      </c>
      <c r="B12" s="9" t="s">
        <v>2</v>
      </c>
      <c r="C12" s="9" t="s">
        <v>3</v>
      </c>
      <c r="D12" s="9" t="s">
        <v>4</v>
      </c>
      <c r="E12" s="9" t="s">
        <v>5</v>
      </c>
      <c r="F12" s="9" t="s">
        <v>6</v>
      </c>
      <c r="G12" s="11" t="s">
        <v>7</v>
      </c>
      <c r="H12" s="12" t="s">
        <v>8</v>
      </c>
      <c r="I12" s="13" t="s">
        <v>9</v>
      </c>
      <c r="J12" s="14" t="s">
        <v>10</v>
      </c>
      <c r="K12" s="13" t="s">
        <v>11</v>
      </c>
    </row>
    <row r="13" spans="1:11" ht="12.75" customHeight="1" thickBot="1">
      <c r="A13" s="82">
        <v>1</v>
      </c>
      <c r="B13" s="235" t="s">
        <v>205</v>
      </c>
      <c r="C13" s="128"/>
      <c r="D13" s="255" t="s">
        <v>55</v>
      </c>
      <c r="E13" s="24" t="s">
        <v>206</v>
      </c>
      <c r="F13" s="24">
        <v>5</v>
      </c>
      <c r="G13" s="537">
        <v>2</v>
      </c>
      <c r="H13" s="256"/>
      <c r="I13" s="251"/>
      <c r="J13" s="257"/>
      <c r="K13" s="100"/>
    </row>
    <row r="25" ht="12.75" customHeight="1"/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U6"/>
  <sheetViews>
    <sheetView zoomScale="124" zoomScaleNormal="124" zoomScalePageLayoutView="0" workbookViewId="0" topLeftCell="A1">
      <selection activeCell="J11" sqref="J11"/>
    </sheetView>
  </sheetViews>
  <sheetFormatPr defaultColWidth="9.00390625" defaultRowHeight="12.75"/>
  <cols>
    <col min="1" max="1" width="5.625" style="114" customWidth="1"/>
    <col min="2" max="2" width="21.375" style="114" customWidth="1"/>
    <col min="3" max="5" width="14.125" style="114" customWidth="1"/>
    <col min="6" max="6" width="12.75390625" style="207" customWidth="1"/>
    <col min="7" max="7" width="16.375" style="207" customWidth="1"/>
    <col min="8" max="8" width="12.625" style="32" customWidth="1"/>
    <col min="9" max="9" width="12.75390625" style="32" customWidth="1"/>
    <col min="10" max="10" width="8.375" style="4" customWidth="1"/>
    <col min="11" max="11" width="12.875" style="32" customWidth="1"/>
    <col min="12" max="253" width="9.00390625" style="114" customWidth="1"/>
    <col min="254" max="16384" width="9.125" style="239" customWidth="1"/>
  </cols>
  <sheetData>
    <row r="1" spans="1:255" ht="12.75">
      <c r="A1" s="207"/>
      <c r="B1" s="36"/>
      <c r="I1" s="169"/>
      <c r="J1" s="68"/>
      <c r="IT1" s="114"/>
      <c r="IU1" s="114"/>
    </row>
    <row r="2" spans="1:255" ht="12.75">
      <c r="A2" s="258" t="s">
        <v>207</v>
      </c>
      <c r="C2" s="258"/>
      <c r="I2" s="169"/>
      <c r="J2" s="68"/>
      <c r="IT2" s="114"/>
      <c r="IU2" s="114"/>
    </row>
    <row r="3" spans="1:11" s="15" customFormat="1" ht="4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s="114" customFormat="1" ht="12.75">
      <c r="A4" s="148">
        <v>1</v>
      </c>
      <c r="B4" s="128" t="s">
        <v>208</v>
      </c>
      <c r="C4" s="142"/>
      <c r="D4" s="259" t="s">
        <v>194</v>
      </c>
      <c r="E4" s="260" t="s">
        <v>209</v>
      </c>
      <c r="F4" s="148">
        <v>5</v>
      </c>
      <c r="G4" s="537">
        <v>33</v>
      </c>
      <c r="H4" s="164"/>
      <c r="I4" s="261"/>
      <c r="J4" s="22"/>
      <c r="K4" s="132"/>
    </row>
    <row r="5" spans="1:11" s="114" customFormat="1" ht="12.75">
      <c r="A5" s="148">
        <v>2</v>
      </c>
      <c r="B5" s="128" t="s">
        <v>208</v>
      </c>
      <c r="C5" s="142"/>
      <c r="D5" s="259" t="s">
        <v>194</v>
      </c>
      <c r="E5" s="260" t="s">
        <v>210</v>
      </c>
      <c r="F5" s="148">
        <v>5</v>
      </c>
      <c r="G5" s="537">
        <v>20</v>
      </c>
      <c r="H5" s="164"/>
      <c r="I5" s="251"/>
      <c r="J5" s="22"/>
      <c r="K5" s="132"/>
    </row>
    <row r="6" spans="1:11" s="114" customFormat="1" ht="12.75">
      <c r="A6" s="1"/>
      <c r="B6" s="262"/>
      <c r="C6" s="1"/>
      <c r="D6" s="2"/>
      <c r="E6" s="2"/>
      <c r="F6" s="2"/>
      <c r="G6" s="2"/>
      <c r="H6" s="201" t="s">
        <v>16</v>
      </c>
      <c r="I6" s="119"/>
      <c r="J6" s="68"/>
      <c r="K6" s="263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20"/>
  <sheetViews>
    <sheetView zoomScale="124" zoomScaleNormal="124" zoomScalePageLayoutView="0" workbookViewId="0" topLeftCell="A7">
      <selection activeCell="H8" sqref="H8"/>
    </sheetView>
  </sheetViews>
  <sheetFormatPr defaultColWidth="9.00390625" defaultRowHeight="12.75"/>
  <cols>
    <col min="1" max="1" width="5.00390625" style="207" customWidth="1"/>
    <col min="2" max="2" width="19.625" style="114" customWidth="1"/>
    <col min="3" max="3" width="18.125" style="114" customWidth="1"/>
    <col min="4" max="4" width="11.625" style="264" customWidth="1"/>
    <col min="5" max="5" width="12.00390625" style="206" customWidth="1"/>
    <col min="6" max="6" width="14.375" style="207" customWidth="1"/>
    <col min="7" max="7" width="15.375" style="207" customWidth="1"/>
    <col min="8" max="8" width="11.875" style="32" customWidth="1"/>
    <col min="9" max="9" width="12.75390625" style="32" customWidth="1"/>
    <col min="10" max="10" width="9.00390625" style="4" customWidth="1"/>
    <col min="11" max="11" width="13.00390625" style="32" customWidth="1"/>
    <col min="12" max="16384" width="9.00390625" style="114" customWidth="1"/>
  </cols>
  <sheetData>
    <row r="2" spans="1:11" ht="12.75" customHeight="1">
      <c r="A2" s="186" t="s">
        <v>211</v>
      </c>
      <c r="B2" s="186"/>
      <c r="C2" s="186"/>
      <c r="D2" s="186"/>
      <c r="E2" s="186"/>
      <c r="F2" s="265"/>
      <c r="G2" s="186"/>
      <c r="H2" s="168"/>
      <c r="I2" s="169"/>
      <c r="K2" s="169"/>
    </row>
    <row r="3" spans="1:11" ht="12.75" customHeight="1">
      <c r="A3" s="266"/>
      <c r="B3" s="266"/>
      <c r="C3" s="266"/>
      <c r="D3" s="266"/>
      <c r="E3" s="266"/>
      <c r="F3" s="267"/>
      <c r="G3" s="266"/>
      <c r="H3" s="268"/>
      <c r="I3" s="244"/>
      <c r="J3" s="269"/>
      <c r="K3" s="244"/>
    </row>
    <row r="4" spans="1:11" s="15" customFormat="1" ht="48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1" t="s">
        <v>7</v>
      </c>
      <c r="H4" s="12" t="s">
        <v>8</v>
      </c>
      <c r="I4" s="270" t="s">
        <v>9</v>
      </c>
      <c r="J4" s="14" t="s">
        <v>10</v>
      </c>
      <c r="K4" s="13" t="s">
        <v>11</v>
      </c>
    </row>
    <row r="5" spans="1:11" ht="25.5">
      <c r="A5" s="271">
        <v>1</v>
      </c>
      <c r="B5" s="272" t="s">
        <v>212</v>
      </c>
      <c r="C5" s="272"/>
      <c r="D5" s="273" t="s">
        <v>213</v>
      </c>
      <c r="E5" s="274" t="s">
        <v>214</v>
      </c>
      <c r="F5" s="275">
        <v>10</v>
      </c>
      <c r="G5" s="537">
        <v>40</v>
      </c>
      <c r="H5" s="240"/>
      <c r="I5" s="261"/>
      <c r="J5" s="22"/>
      <c r="K5" s="132"/>
    </row>
    <row r="6" spans="1:11" ht="13.5" thickBot="1">
      <c r="A6" s="143">
        <v>2</v>
      </c>
      <c r="B6" s="133" t="s">
        <v>212</v>
      </c>
      <c r="C6" s="133"/>
      <c r="D6" s="83" t="s">
        <v>213</v>
      </c>
      <c r="E6" s="276" t="s">
        <v>215</v>
      </c>
      <c r="F6" s="196">
        <v>10</v>
      </c>
      <c r="G6" s="537">
        <v>2</v>
      </c>
      <c r="H6" s="22"/>
      <c r="I6" s="261"/>
      <c r="J6" s="22"/>
      <c r="K6" s="132"/>
    </row>
    <row r="7" spans="8:11" ht="13.5" thickBot="1">
      <c r="H7" s="201" t="s">
        <v>16</v>
      </c>
      <c r="I7" s="277"/>
      <c r="J7" s="68"/>
      <c r="K7" s="263"/>
    </row>
    <row r="8" spans="8:11" ht="12.75">
      <c r="H8" s="201"/>
      <c r="I8" s="145"/>
      <c r="J8" s="68"/>
      <c r="K8" s="153"/>
    </row>
    <row r="9" spans="8:11" ht="12.75">
      <c r="H9" s="201"/>
      <c r="I9" s="145"/>
      <c r="J9" s="68"/>
      <c r="K9" s="153"/>
    </row>
    <row r="10" spans="1:11" s="1" customFormat="1" ht="12.75">
      <c r="A10" s="5" t="s">
        <v>216</v>
      </c>
      <c r="C10" s="74"/>
      <c r="D10" s="74"/>
      <c r="E10" s="74"/>
      <c r="F10" s="73"/>
      <c r="G10" s="278"/>
      <c r="H10" s="279"/>
      <c r="I10" s="48"/>
      <c r="J10" s="68"/>
      <c r="K10" s="48"/>
    </row>
    <row r="11" spans="1:11" s="15" customFormat="1" ht="48.75" thickBot="1">
      <c r="A11" s="9" t="s">
        <v>1</v>
      </c>
      <c r="B11" s="9" t="s">
        <v>2</v>
      </c>
      <c r="C11" s="10" t="s">
        <v>3</v>
      </c>
      <c r="D11" s="9" t="s">
        <v>4</v>
      </c>
      <c r="E11" s="9" t="s">
        <v>5</v>
      </c>
      <c r="F11" s="9" t="s">
        <v>6</v>
      </c>
      <c r="G11" s="11" t="s">
        <v>7</v>
      </c>
      <c r="H11" s="12" t="s">
        <v>8</v>
      </c>
      <c r="I11" s="13" t="s">
        <v>9</v>
      </c>
      <c r="J11" s="14" t="s">
        <v>10</v>
      </c>
      <c r="K11" s="13" t="s">
        <v>11</v>
      </c>
    </row>
    <row r="12" spans="1:11" s="1" customFormat="1" ht="72.75" thickBot="1">
      <c r="A12" s="82">
        <v>1</v>
      </c>
      <c r="B12" s="83" t="s">
        <v>217</v>
      </c>
      <c r="C12" s="222"/>
      <c r="D12" s="280" t="s">
        <v>218</v>
      </c>
      <c r="E12" s="83" t="s">
        <v>219</v>
      </c>
      <c r="F12" s="82">
        <v>1</v>
      </c>
      <c r="G12" s="537">
        <v>66</v>
      </c>
      <c r="H12" s="226"/>
      <c r="I12" s="99"/>
      <c r="J12" s="41"/>
      <c r="K12" s="42"/>
    </row>
    <row r="13" spans="8:11" ht="12.75">
      <c r="H13" s="201"/>
      <c r="I13" s="145"/>
      <c r="J13" s="68"/>
      <c r="K13" s="153"/>
    </row>
    <row r="14" spans="8:11" ht="12.75">
      <c r="H14" s="201"/>
      <c r="I14" s="145"/>
      <c r="J14" s="68"/>
      <c r="K14" s="153"/>
    </row>
    <row r="15" spans="8:11" ht="12.75">
      <c r="H15" s="201"/>
      <c r="I15" s="145"/>
      <c r="J15" s="68"/>
      <c r="K15" s="153"/>
    </row>
    <row r="16" spans="9:11" ht="12.75">
      <c r="I16" s="282"/>
      <c r="K16" s="282"/>
    </row>
    <row r="17" spans="1:10" ht="24.75" customHeight="1">
      <c r="A17" s="266" t="s">
        <v>220</v>
      </c>
      <c r="B17" s="283"/>
      <c r="C17" s="283"/>
      <c r="D17" s="283"/>
      <c r="E17" s="283"/>
      <c r="F17" s="283"/>
      <c r="G17" s="283"/>
      <c r="H17" s="284"/>
      <c r="I17" s="284"/>
      <c r="J17" s="285"/>
    </row>
    <row r="18" spans="1:11" s="15" customFormat="1" ht="48.75" thickBot="1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9" t="s">
        <v>6</v>
      </c>
      <c r="G18" s="11" t="s">
        <v>7</v>
      </c>
      <c r="H18" s="12" t="s">
        <v>8</v>
      </c>
      <c r="I18" s="13" t="s">
        <v>9</v>
      </c>
      <c r="J18" s="14" t="s">
        <v>10</v>
      </c>
      <c r="K18" s="13" t="s">
        <v>11</v>
      </c>
    </row>
    <row r="19" spans="1:11" ht="12.75" customHeight="1" thickBot="1">
      <c r="A19" s="133">
        <v>1</v>
      </c>
      <c r="B19" s="128" t="s">
        <v>221</v>
      </c>
      <c r="C19" s="128"/>
      <c r="D19" s="128" t="s">
        <v>222</v>
      </c>
      <c r="E19" s="129" t="s">
        <v>223</v>
      </c>
      <c r="F19" s="24">
        <v>30</v>
      </c>
      <c r="G19" s="537">
        <v>133</v>
      </c>
      <c r="H19" s="286"/>
      <c r="I19" s="287"/>
      <c r="J19" s="41"/>
      <c r="K19" s="42"/>
    </row>
    <row r="20" spans="1:11" ht="12.75" customHeight="1">
      <c r="A20" s="199"/>
      <c r="B20" s="198"/>
      <c r="C20" s="198"/>
      <c r="D20" s="198"/>
      <c r="E20" s="200"/>
      <c r="F20" s="26"/>
      <c r="G20" s="26"/>
      <c r="H20" s="288"/>
      <c r="I20" s="169"/>
      <c r="J20" s="68"/>
      <c r="K20" s="48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zoomScale="124" zoomScaleNormal="124" zoomScalePageLayoutView="0" workbookViewId="0" topLeftCell="A1">
      <selection activeCell="H18" sqref="H18"/>
    </sheetView>
  </sheetViews>
  <sheetFormatPr defaultColWidth="9.00390625" defaultRowHeight="11.25" customHeight="1"/>
  <cols>
    <col min="1" max="1" width="5.00390625" style="114" customWidth="1"/>
    <col min="2" max="2" width="20.375" style="114" customWidth="1"/>
    <col min="3" max="3" width="18.375" style="114" customWidth="1"/>
    <col min="4" max="4" width="10.75390625" style="114" customWidth="1"/>
    <col min="5" max="5" width="11.00390625" style="114" customWidth="1"/>
    <col min="6" max="6" width="14.625" style="207" customWidth="1"/>
    <col min="7" max="7" width="16.75390625" style="207" customWidth="1"/>
    <col min="8" max="8" width="12.375" style="32" customWidth="1"/>
    <col min="9" max="9" width="12.625" style="32" customWidth="1"/>
    <col min="10" max="10" width="8.125" style="4" customWidth="1"/>
    <col min="11" max="11" width="12.375" style="32" customWidth="1"/>
    <col min="12" max="16384" width="9.00390625" style="114" customWidth="1"/>
  </cols>
  <sheetData>
    <row r="1" spans="10:11" ht="11.25" customHeight="1">
      <c r="J1" s="68"/>
      <c r="K1" s="93"/>
    </row>
    <row r="2" spans="1:11" s="1" customFormat="1" ht="15.75" customHeight="1">
      <c r="A2" s="6" t="s">
        <v>224</v>
      </c>
      <c r="B2" s="6"/>
      <c r="C2" s="6"/>
      <c r="D2" s="6"/>
      <c r="E2" s="6"/>
      <c r="F2" s="6"/>
      <c r="G2" s="6"/>
      <c r="H2" s="7"/>
      <c r="I2" s="7"/>
      <c r="J2" s="8"/>
      <c r="K2" s="7"/>
    </row>
    <row r="3" spans="1:11" s="15" customFormat="1" ht="48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s="1" customFormat="1" ht="13.5" customHeight="1" thickBot="1">
      <c r="A4" s="148">
        <v>1</v>
      </c>
      <c r="B4" s="128" t="s">
        <v>225</v>
      </c>
      <c r="C4" s="17"/>
      <c r="D4" s="17" t="s">
        <v>226</v>
      </c>
      <c r="E4" s="17" t="s">
        <v>227</v>
      </c>
      <c r="F4" s="16">
        <v>28</v>
      </c>
      <c r="G4" s="537">
        <v>6</v>
      </c>
      <c r="H4" s="286"/>
      <c r="I4" s="289"/>
      <c r="J4" s="41"/>
      <c r="K4" s="290"/>
    </row>
    <row r="7" spans="1:11" s="1" customFormat="1" ht="25.5" customHeight="1">
      <c r="A7" s="6" t="s">
        <v>228</v>
      </c>
      <c r="B7" s="33"/>
      <c r="C7" s="33"/>
      <c r="D7" s="33"/>
      <c r="E7" s="33"/>
      <c r="F7" s="33"/>
      <c r="G7" s="33"/>
      <c r="H7" s="34"/>
      <c r="I7" s="34"/>
      <c r="J7" s="35"/>
      <c r="K7" s="34"/>
    </row>
    <row r="8" spans="1:11" s="15" customFormat="1" ht="48" customHeight="1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11" t="s">
        <v>7</v>
      </c>
      <c r="H8" s="12" t="s">
        <v>8</v>
      </c>
      <c r="I8" s="13" t="s">
        <v>9</v>
      </c>
      <c r="J8" s="14" t="s">
        <v>10</v>
      </c>
      <c r="K8" s="13" t="s">
        <v>11</v>
      </c>
    </row>
    <row r="9" spans="1:11" s="1" customFormat="1" ht="29.25" customHeight="1">
      <c r="A9" s="148">
        <v>1</v>
      </c>
      <c r="B9" s="17" t="s">
        <v>229</v>
      </c>
      <c r="C9" s="17"/>
      <c r="D9" s="17" t="s">
        <v>97</v>
      </c>
      <c r="E9" s="17" t="s">
        <v>227</v>
      </c>
      <c r="F9" s="16">
        <v>28</v>
      </c>
      <c r="G9" s="537">
        <v>266</v>
      </c>
      <c r="H9" s="130"/>
      <c r="I9" s="21"/>
      <c r="J9" s="22"/>
      <c r="K9" s="132"/>
    </row>
    <row r="10" spans="1:11" s="1" customFormat="1" ht="26.25" customHeight="1" thickBot="1">
      <c r="A10" s="148">
        <v>2</v>
      </c>
      <c r="B10" s="17" t="s">
        <v>229</v>
      </c>
      <c r="C10" s="17"/>
      <c r="D10" s="17" t="s">
        <v>97</v>
      </c>
      <c r="E10" s="17" t="s">
        <v>230</v>
      </c>
      <c r="F10" s="16">
        <v>28</v>
      </c>
      <c r="G10" s="537">
        <v>200</v>
      </c>
      <c r="H10" s="130"/>
      <c r="I10" s="21"/>
      <c r="J10" s="22"/>
      <c r="K10" s="132"/>
    </row>
    <row r="11" spans="2:11" s="1" customFormat="1" ht="13.5" customHeight="1" thickBot="1">
      <c r="B11" s="27"/>
      <c r="C11" s="27"/>
      <c r="D11" s="27"/>
      <c r="E11" s="27"/>
      <c r="F11" s="28"/>
      <c r="G11" s="28"/>
      <c r="H11" s="201" t="s">
        <v>16</v>
      </c>
      <c r="I11" s="119"/>
      <c r="J11" s="68"/>
      <c r="K11" s="263"/>
    </row>
    <row r="12" spans="2:11" s="1" customFormat="1" ht="12.75" customHeight="1">
      <c r="B12" s="27"/>
      <c r="C12" s="27"/>
      <c r="D12" s="27"/>
      <c r="E12" s="27"/>
      <c r="F12" s="28"/>
      <c r="G12" s="28"/>
      <c r="H12" s="288"/>
      <c r="I12" s="153"/>
      <c r="J12" s="68"/>
      <c r="K12" s="3"/>
    </row>
    <row r="13" spans="1:11" s="1" customFormat="1" ht="25.5" customHeight="1">
      <c r="A13" s="6" t="s">
        <v>231</v>
      </c>
      <c r="B13" s="6"/>
      <c r="C13" s="6"/>
      <c r="D13" s="6"/>
      <c r="E13" s="6"/>
      <c r="F13" s="6"/>
      <c r="G13" s="6"/>
      <c r="H13" s="7"/>
      <c r="I13" s="7"/>
      <c r="J13" s="8"/>
      <c r="K13" s="7"/>
    </row>
    <row r="14" spans="1:11" s="15" customFormat="1" ht="48.75" customHeight="1" thickBot="1">
      <c r="A14" s="9" t="s">
        <v>1</v>
      </c>
      <c r="B14" s="9" t="s">
        <v>2</v>
      </c>
      <c r="C14" s="9" t="s">
        <v>3</v>
      </c>
      <c r="D14" s="9" t="s">
        <v>4</v>
      </c>
      <c r="E14" s="9" t="s">
        <v>5</v>
      </c>
      <c r="F14" s="9" t="s">
        <v>6</v>
      </c>
      <c r="G14" s="11" t="s">
        <v>7</v>
      </c>
      <c r="H14" s="12" t="s">
        <v>8</v>
      </c>
      <c r="I14" s="13" t="s">
        <v>9</v>
      </c>
      <c r="J14" s="14" t="s">
        <v>10</v>
      </c>
      <c r="K14" s="13" t="s">
        <v>11</v>
      </c>
    </row>
    <row r="15" spans="1:11" s="1" customFormat="1" ht="26.25" customHeight="1" thickBot="1">
      <c r="A15" s="148">
        <v>1</v>
      </c>
      <c r="B15" s="17" t="s">
        <v>229</v>
      </c>
      <c r="C15" s="17"/>
      <c r="D15" s="17" t="s">
        <v>66</v>
      </c>
      <c r="E15" s="17" t="s">
        <v>230</v>
      </c>
      <c r="F15" s="16">
        <v>1</v>
      </c>
      <c r="G15" s="537">
        <v>5333</v>
      </c>
      <c r="H15" s="286"/>
      <c r="I15" s="287"/>
      <c r="J15" s="41"/>
      <c r="K15" s="290"/>
    </row>
    <row r="16" spans="1:11" s="1" customFormat="1" ht="12.75" customHeight="1">
      <c r="A16" s="152"/>
      <c r="B16" s="27"/>
      <c r="C16" s="27"/>
      <c r="D16" s="27"/>
      <c r="E16" s="27"/>
      <c r="F16" s="28"/>
      <c r="G16" s="28"/>
      <c r="H16" s="288"/>
      <c r="I16" s="153"/>
      <c r="J16" s="68"/>
      <c r="K16" s="3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"/>
  <sheetViews>
    <sheetView zoomScale="124" zoomScaleNormal="124" zoomScalePageLayoutView="0" workbookViewId="0" topLeftCell="A1">
      <selection activeCell="B11" sqref="B11"/>
    </sheetView>
  </sheetViews>
  <sheetFormatPr defaultColWidth="9.00390625" defaultRowHeight="12.75"/>
  <cols>
    <col min="1" max="1" width="5.00390625" style="1" customWidth="1"/>
    <col min="2" max="2" width="30.75390625" style="1" customWidth="1"/>
    <col min="3" max="3" width="14.25390625" style="1" customWidth="1"/>
    <col min="4" max="4" width="9.125" style="1" customWidth="1"/>
    <col min="5" max="5" width="11.25390625" style="2" customWidth="1"/>
    <col min="6" max="6" width="12.625" style="2" customWidth="1"/>
    <col min="7" max="7" width="14.875" style="2" customWidth="1"/>
    <col min="8" max="8" width="13.25390625" style="3" customWidth="1"/>
    <col min="9" max="9" width="12.375" style="3" customWidth="1"/>
    <col min="10" max="10" width="7.25390625" style="4" customWidth="1"/>
    <col min="11" max="11" width="14.125" style="3" customWidth="1"/>
    <col min="12" max="16384" width="9.00390625" style="1" customWidth="1"/>
  </cols>
  <sheetData>
    <row r="1" spans="1:11" ht="12.75">
      <c r="A1" s="36"/>
      <c r="B1" s="36"/>
      <c r="C1" s="36"/>
      <c r="D1" s="36"/>
      <c r="E1" s="87"/>
      <c r="F1" s="87"/>
      <c r="G1" s="87"/>
      <c r="H1" s="93"/>
      <c r="I1" s="93"/>
      <c r="J1" s="68"/>
      <c r="K1" s="93"/>
    </row>
    <row r="2" spans="1:11" ht="12.75">
      <c r="A2" s="224" t="s">
        <v>232</v>
      </c>
      <c r="C2" s="36"/>
      <c r="D2" s="36"/>
      <c r="E2" s="87"/>
      <c r="F2" s="87"/>
      <c r="G2" s="87"/>
      <c r="H2" s="93"/>
      <c r="I2" s="93"/>
      <c r="J2" s="68"/>
      <c r="K2" s="93"/>
    </row>
    <row r="3" spans="1:11" s="15" customFormat="1" ht="60.75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13.5" thickBot="1">
      <c r="A4" s="82">
        <v>1</v>
      </c>
      <c r="B4" s="83" t="s">
        <v>233</v>
      </c>
      <c r="C4" s="83"/>
      <c r="D4" s="209" t="s">
        <v>27</v>
      </c>
      <c r="E4" s="209" t="s">
        <v>234</v>
      </c>
      <c r="F4" s="82">
        <v>10</v>
      </c>
      <c r="G4" s="537">
        <v>53</v>
      </c>
      <c r="H4" s="291"/>
      <c r="I4" s="287"/>
      <c r="J4" s="41"/>
      <c r="K4" s="292"/>
    </row>
    <row r="5" spans="1:11" ht="12.75">
      <c r="A5" s="36"/>
      <c r="B5" s="36"/>
      <c r="C5" s="36"/>
      <c r="D5" s="36"/>
      <c r="E5" s="87"/>
      <c r="F5" s="87"/>
      <c r="G5" s="87"/>
      <c r="H5" s="93"/>
      <c r="I5" s="93"/>
      <c r="J5" s="68"/>
      <c r="K5" s="93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13"/>
  <sheetViews>
    <sheetView zoomScale="124" zoomScaleNormal="124" zoomScalePageLayoutView="0" workbookViewId="0" topLeftCell="A1">
      <selection activeCell="I17" sqref="I17"/>
    </sheetView>
  </sheetViews>
  <sheetFormatPr defaultColWidth="9.00390625" defaultRowHeight="12.75"/>
  <cols>
    <col min="1" max="1" width="5.00390625" style="1" customWidth="1"/>
    <col min="2" max="2" width="24.875" style="1" customWidth="1"/>
    <col min="3" max="3" width="16.625" style="1" customWidth="1"/>
    <col min="4" max="4" width="10.75390625" style="1" customWidth="1"/>
    <col min="5" max="5" width="11.375" style="1" customWidth="1"/>
    <col min="6" max="6" width="14.75390625" style="1" customWidth="1"/>
    <col min="7" max="7" width="16.125" style="1" customWidth="1"/>
    <col min="8" max="8" width="14.25390625" style="126" customWidth="1"/>
    <col min="9" max="9" width="13.00390625" style="126" customWidth="1"/>
    <col min="10" max="10" width="8.125" style="127" customWidth="1"/>
    <col min="11" max="11" width="13.875" style="126" customWidth="1"/>
    <col min="12" max="12" width="13.125" style="1" customWidth="1"/>
    <col min="13" max="16384" width="9.00390625" style="1" customWidth="1"/>
  </cols>
  <sheetData>
    <row r="2" spans="1:8" ht="12.75" customHeight="1">
      <c r="A2" s="5" t="s">
        <v>235</v>
      </c>
      <c r="B2" s="5"/>
      <c r="C2" s="5"/>
      <c r="D2" s="5"/>
      <c r="E2" s="5"/>
      <c r="F2" s="5"/>
      <c r="G2" s="5"/>
      <c r="H2" s="92"/>
    </row>
    <row r="3" spans="1:11" s="15" customFormat="1" ht="48.75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26.25" thickBot="1">
      <c r="A4" s="16">
        <v>1</v>
      </c>
      <c r="B4" s="17" t="s">
        <v>236</v>
      </c>
      <c r="C4" s="17"/>
      <c r="D4" s="159" t="s">
        <v>237</v>
      </c>
      <c r="E4" s="159" t="s">
        <v>238</v>
      </c>
      <c r="F4" s="16">
        <v>1</v>
      </c>
      <c r="G4" s="537">
        <v>4333</v>
      </c>
      <c r="H4" s="293"/>
      <c r="I4" s="21"/>
      <c r="J4" s="294"/>
      <c r="K4" s="100"/>
    </row>
    <row r="5" ht="12.75">
      <c r="B5" s="36"/>
    </row>
    <row r="7" spans="1:11" ht="12.75" customHeight="1">
      <c r="A7" s="5" t="s">
        <v>239</v>
      </c>
      <c r="B7" s="5"/>
      <c r="C7" s="5"/>
      <c r="D7" s="5"/>
      <c r="E7" s="5"/>
      <c r="F7" s="5"/>
      <c r="G7" s="5"/>
      <c r="H7" s="94"/>
      <c r="I7" s="153"/>
      <c r="J7" s="4"/>
      <c r="K7" s="153"/>
    </row>
    <row r="8" spans="1:11" s="15" customFormat="1" ht="48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11" t="s">
        <v>7</v>
      </c>
      <c r="H8" s="12" t="s">
        <v>8</v>
      </c>
      <c r="I8" s="13" t="s">
        <v>9</v>
      </c>
      <c r="J8" s="14" t="s">
        <v>10</v>
      </c>
      <c r="K8" s="13" t="s">
        <v>11</v>
      </c>
    </row>
    <row r="9" spans="1:11" ht="21.75" customHeight="1">
      <c r="A9" s="295">
        <v>1</v>
      </c>
      <c r="B9" s="17" t="s">
        <v>240</v>
      </c>
      <c r="C9" s="17"/>
      <c r="D9" s="159" t="s">
        <v>241</v>
      </c>
      <c r="E9" s="296" t="s">
        <v>242</v>
      </c>
      <c r="F9" s="162">
        <v>1</v>
      </c>
      <c r="G9" s="537">
        <v>120</v>
      </c>
      <c r="H9" s="130"/>
      <c r="I9" s="21"/>
      <c r="J9" s="22"/>
      <c r="K9" s="23"/>
    </row>
    <row r="10" spans="1:11" ht="21.75" customHeight="1">
      <c r="A10" s="148">
        <v>2</v>
      </c>
      <c r="B10" s="17" t="s">
        <v>240</v>
      </c>
      <c r="C10" s="17"/>
      <c r="D10" s="159" t="s">
        <v>243</v>
      </c>
      <c r="E10" s="159" t="s">
        <v>244</v>
      </c>
      <c r="F10" s="16">
        <v>1</v>
      </c>
      <c r="G10" s="537">
        <v>3666</v>
      </c>
      <c r="H10" s="130"/>
      <c r="I10" s="21"/>
      <c r="J10" s="22"/>
      <c r="K10" s="23"/>
    </row>
    <row r="11" spans="1:11" ht="12.75">
      <c r="A11" s="295">
        <v>3</v>
      </c>
      <c r="B11" s="297" t="s">
        <v>245</v>
      </c>
      <c r="C11" s="297"/>
      <c r="D11" s="124" t="s">
        <v>179</v>
      </c>
      <c r="E11" s="124" t="s">
        <v>246</v>
      </c>
      <c r="F11" s="295">
        <v>10</v>
      </c>
      <c r="G11" s="537">
        <v>53</v>
      </c>
      <c r="H11" s="130"/>
      <c r="I11" s="21"/>
      <c r="J11" s="22"/>
      <c r="K11" s="23"/>
    </row>
    <row r="12" spans="1:11" ht="13.5" thickBot="1">
      <c r="A12" s="148">
        <v>4</v>
      </c>
      <c r="B12" s="17" t="s">
        <v>245</v>
      </c>
      <c r="C12" s="142"/>
      <c r="D12" s="142" t="s">
        <v>179</v>
      </c>
      <c r="E12" s="142" t="s">
        <v>247</v>
      </c>
      <c r="F12" s="298">
        <v>10</v>
      </c>
      <c r="G12" s="537">
        <v>133</v>
      </c>
      <c r="H12" s="130"/>
      <c r="I12" s="21"/>
      <c r="J12" s="22"/>
      <c r="K12" s="23"/>
    </row>
    <row r="13" spans="6:11" ht="16.5" customHeight="1" thickBot="1">
      <c r="F13" s="299"/>
      <c r="G13" s="28"/>
      <c r="H13" s="118" t="s">
        <v>16</v>
      </c>
      <c r="I13" s="119"/>
      <c r="J13" s="4"/>
      <c r="K13" s="263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"/>
  <sheetViews>
    <sheetView zoomScale="124" zoomScaleNormal="124" zoomScalePageLayoutView="0" workbookViewId="0" topLeftCell="A16">
      <selection activeCell="G45" sqref="G45"/>
    </sheetView>
  </sheetViews>
  <sheetFormatPr defaultColWidth="9.00390625" defaultRowHeight="12.75"/>
  <cols>
    <col min="1" max="1" width="5.00390625" style="207" customWidth="1"/>
    <col min="2" max="2" width="19.625" style="114" customWidth="1"/>
    <col min="3" max="3" width="18.125" style="114" customWidth="1"/>
    <col min="4" max="4" width="11.625" style="264" customWidth="1"/>
    <col min="5" max="5" width="12.00390625" style="206" customWidth="1"/>
    <col min="6" max="6" width="14.375" style="207" customWidth="1"/>
    <col min="7" max="7" width="15.375" style="207" customWidth="1"/>
    <col min="8" max="8" width="11.875" style="32" customWidth="1"/>
    <col min="9" max="9" width="12.75390625" style="32" customWidth="1"/>
    <col min="10" max="10" width="9.00390625" style="4" customWidth="1"/>
    <col min="11" max="11" width="13.00390625" style="32" customWidth="1"/>
    <col min="12" max="16384" width="9.00390625" style="114" customWidth="1"/>
  </cols>
  <sheetData>
    <row r="1" spans="1:11" ht="12.75" customHeight="1">
      <c r="A1" s="186" t="s">
        <v>248</v>
      </c>
      <c r="B1" s="186"/>
      <c r="C1" s="186"/>
      <c r="D1" s="186"/>
      <c r="E1" s="186"/>
      <c r="F1" s="265"/>
      <c r="G1" s="186"/>
      <c r="H1" s="168"/>
      <c r="I1" s="169"/>
      <c r="K1" s="169"/>
    </row>
    <row r="2" spans="1:11" s="15" customFormat="1" ht="4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ht="12.75">
      <c r="A3" s="300">
        <v>1</v>
      </c>
      <c r="B3" s="301" t="s">
        <v>249</v>
      </c>
      <c r="C3" s="302"/>
      <c r="D3" s="301" t="s">
        <v>30</v>
      </c>
      <c r="E3" s="303" t="s">
        <v>112</v>
      </c>
      <c r="F3" s="304">
        <v>10</v>
      </c>
      <c r="G3" s="537">
        <v>86</v>
      </c>
      <c r="H3" s="130"/>
      <c r="I3" s="21"/>
      <c r="J3" s="141"/>
      <c r="K3" s="171"/>
    </row>
    <row r="4" spans="1:11" ht="15" customHeight="1">
      <c r="A4" s="305">
        <v>2</v>
      </c>
      <c r="B4" s="306" t="s">
        <v>249</v>
      </c>
      <c r="C4" s="306"/>
      <c r="D4" s="307" t="s">
        <v>30</v>
      </c>
      <c r="E4" s="308" t="s">
        <v>250</v>
      </c>
      <c r="F4" s="304">
        <v>10</v>
      </c>
      <c r="G4" s="537">
        <v>1</v>
      </c>
      <c r="H4" s="130"/>
      <c r="I4" s="21"/>
      <c r="J4" s="141"/>
      <c r="K4" s="171"/>
    </row>
    <row r="5" spans="1:11" ht="27" customHeight="1">
      <c r="A5" s="300">
        <v>3</v>
      </c>
      <c r="B5" s="309" t="s">
        <v>251</v>
      </c>
      <c r="C5" s="309"/>
      <c r="D5" s="301" t="s">
        <v>252</v>
      </c>
      <c r="E5" s="303" t="s">
        <v>253</v>
      </c>
      <c r="F5" s="304">
        <v>10</v>
      </c>
      <c r="G5" s="537">
        <v>40</v>
      </c>
      <c r="H5" s="130"/>
      <c r="I5" s="21"/>
      <c r="J5" s="141"/>
      <c r="K5" s="171"/>
    </row>
    <row r="6" spans="1:11" ht="12.75">
      <c r="A6" s="300">
        <v>4</v>
      </c>
      <c r="B6" s="309" t="s">
        <v>254</v>
      </c>
      <c r="C6" s="309"/>
      <c r="D6" s="301" t="s">
        <v>255</v>
      </c>
      <c r="E6" s="303" t="s">
        <v>256</v>
      </c>
      <c r="F6" s="304">
        <v>30</v>
      </c>
      <c r="G6" s="537">
        <v>153</v>
      </c>
      <c r="H6" s="130"/>
      <c r="I6" s="21"/>
      <c r="J6" s="141"/>
      <c r="K6" s="171"/>
    </row>
    <row r="7" spans="1:11" ht="12.75">
      <c r="A7" s="300">
        <v>5</v>
      </c>
      <c r="B7" s="309" t="s">
        <v>257</v>
      </c>
      <c r="C7" s="309"/>
      <c r="D7" s="301" t="s">
        <v>155</v>
      </c>
      <c r="E7" s="303" t="s">
        <v>258</v>
      </c>
      <c r="F7" s="304">
        <v>20</v>
      </c>
      <c r="G7" s="537">
        <v>2</v>
      </c>
      <c r="H7" s="130"/>
      <c r="I7" s="21"/>
      <c r="J7" s="141"/>
      <c r="K7" s="171"/>
    </row>
    <row r="8" spans="1:11" ht="12.75">
      <c r="A8" s="305">
        <v>6</v>
      </c>
      <c r="B8" s="309" t="s">
        <v>259</v>
      </c>
      <c r="C8" s="309"/>
      <c r="D8" s="301" t="s">
        <v>19</v>
      </c>
      <c r="E8" s="303" t="s">
        <v>260</v>
      </c>
      <c r="F8" s="304">
        <v>10</v>
      </c>
      <c r="G8" s="537">
        <v>53</v>
      </c>
      <c r="H8" s="130"/>
      <c r="I8" s="21"/>
      <c r="J8" s="141"/>
      <c r="K8" s="171"/>
    </row>
    <row r="9" spans="1:11" ht="12.75">
      <c r="A9" s="300">
        <v>7</v>
      </c>
      <c r="B9" s="306" t="s">
        <v>259</v>
      </c>
      <c r="C9" s="309"/>
      <c r="D9" s="301" t="s">
        <v>30</v>
      </c>
      <c r="E9" s="303" t="s">
        <v>261</v>
      </c>
      <c r="F9" s="304">
        <v>20</v>
      </c>
      <c r="G9" s="537">
        <v>8</v>
      </c>
      <c r="H9" s="130"/>
      <c r="I9" s="21"/>
      <c r="J9" s="141"/>
      <c r="K9" s="171"/>
    </row>
    <row r="10" spans="1:11" ht="12.75">
      <c r="A10" s="305">
        <v>8</v>
      </c>
      <c r="B10" s="306" t="s">
        <v>259</v>
      </c>
      <c r="C10" s="309"/>
      <c r="D10" s="301" t="s">
        <v>30</v>
      </c>
      <c r="E10" s="303" t="s">
        <v>262</v>
      </c>
      <c r="F10" s="304">
        <v>10</v>
      </c>
      <c r="G10" s="537">
        <v>4</v>
      </c>
      <c r="H10" s="130"/>
      <c r="I10" s="21"/>
      <c r="J10" s="141"/>
      <c r="K10" s="171"/>
    </row>
    <row r="11" spans="1:11" ht="12.75">
      <c r="A11" s="300">
        <v>9</v>
      </c>
      <c r="B11" s="306" t="s">
        <v>259</v>
      </c>
      <c r="C11" s="309"/>
      <c r="D11" s="301" t="s">
        <v>52</v>
      </c>
      <c r="E11" s="303" t="s">
        <v>263</v>
      </c>
      <c r="F11" s="304" t="s">
        <v>264</v>
      </c>
      <c r="G11" s="537">
        <v>2</v>
      </c>
      <c r="H11" s="130"/>
      <c r="I11" s="21"/>
      <c r="J11" s="141"/>
      <c r="K11" s="171"/>
    </row>
    <row r="12" spans="1:11" ht="12.75">
      <c r="A12" s="305">
        <v>10</v>
      </c>
      <c r="B12" s="309" t="s">
        <v>236</v>
      </c>
      <c r="C12" s="309"/>
      <c r="D12" s="301" t="s">
        <v>265</v>
      </c>
      <c r="E12" s="303" t="s">
        <v>170</v>
      </c>
      <c r="F12" s="304">
        <v>20</v>
      </c>
      <c r="G12" s="537">
        <v>23</v>
      </c>
      <c r="H12" s="130"/>
      <c r="I12" s="21"/>
      <c r="J12" s="141"/>
      <c r="K12" s="171"/>
    </row>
    <row r="13" spans="1:11" ht="12.75">
      <c r="A13" s="310">
        <v>11</v>
      </c>
      <c r="B13" s="306" t="s">
        <v>236</v>
      </c>
      <c r="C13" s="306"/>
      <c r="D13" s="307" t="s">
        <v>19</v>
      </c>
      <c r="E13" s="311" t="s">
        <v>266</v>
      </c>
      <c r="F13" s="304">
        <v>10</v>
      </c>
      <c r="G13" s="537">
        <v>1</v>
      </c>
      <c r="H13" s="130"/>
      <c r="I13" s="21"/>
      <c r="J13" s="141"/>
      <c r="K13" s="171"/>
    </row>
    <row r="14" spans="1:11" ht="12.75">
      <c r="A14" s="300">
        <v>12</v>
      </c>
      <c r="B14" s="309" t="s">
        <v>267</v>
      </c>
      <c r="C14" s="309"/>
      <c r="D14" s="301" t="s">
        <v>30</v>
      </c>
      <c r="E14" s="301" t="s">
        <v>258</v>
      </c>
      <c r="F14" s="305">
        <v>24</v>
      </c>
      <c r="G14" s="537">
        <v>8</v>
      </c>
      <c r="H14" s="130"/>
      <c r="I14" s="21"/>
      <c r="J14" s="141"/>
      <c r="K14" s="171"/>
    </row>
    <row r="15" spans="1:11" ht="12.75">
      <c r="A15" s="305">
        <v>13</v>
      </c>
      <c r="B15" s="309" t="s">
        <v>268</v>
      </c>
      <c r="C15" s="309"/>
      <c r="D15" s="301" t="s">
        <v>30</v>
      </c>
      <c r="E15" s="301" t="s">
        <v>63</v>
      </c>
      <c r="F15" s="305">
        <v>20</v>
      </c>
      <c r="G15" s="537">
        <v>3</v>
      </c>
      <c r="H15" s="130"/>
      <c r="I15" s="21"/>
      <c r="J15" s="141"/>
      <c r="K15" s="171"/>
    </row>
    <row r="16" spans="1:11" ht="12.75">
      <c r="A16" s="300">
        <v>14</v>
      </c>
      <c r="B16" s="309" t="s">
        <v>268</v>
      </c>
      <c r="C16" s="309"/>
      <c r="D16" s="301" t="s">
        <v>120</v>
      </c>
      <c r="E16" s="312">
        <v>0.003</v>
      </c>
      <c r="F16" s="305" t="s">
        <v>121</v>
      </c>
      <c r="G16" s="537">
        <v>16</v>
      </c>
      <c r="H16" s="130"/>
      <c r="I16" s="21"/>
      <c r="J16" s="141"/>
      <c r="K16" s="171"/>
    </row>
    <row r="17" spans="1:11" ht="12.75">
      <c r="A17" s="313"/>
      <c r="B17" s="314" t="s">
        <v>269</v>
      </c>
      <c r="C17" s="315"/>
      <c r="D17" s="316"/>
      <c r="E17" s="317"/>
      <c r="F17" s="318"/>
      <c r="G17" s="319"/>
      <c r="H17" s="320"/>
      <c r="I17" s="321"/>
      <c r="J17" s="322"/>
      <c r="K17" s="323"/>
    </row>
    <row r="18" spans="1:11" ht="25.5">
      <c r="A18" s="305">
        <v>15</v>
      </c>
      <c r="B18" s="309" t="s">
        <v>270</v>
      </c>
      <c r="C18" s="309"/>
      <c r="D18" s="301" t="s">
        <v>271</v>
      </c>
      <c r="E18" s="303" t="s">
        <v>192</v>
      </c>
      <c r="F18" s="304">
        <v>6</v>
      </c>
      <c r="G18" s="537">
        <v>56</v>
      </c>
      <c r="H18" s="130"/>
      <c r="I18" s="21"/>
      <c r="J18" s="141"/>
      <c r="K18" s="171"/>
    </row>
    <row r="19" spans="1:11" ht="12.75">
      <c r="A19" s="305">
        <v>16</v>
      </c>
      <c r="B19" s="309" t="s">
        <v>270</v>
      </c>
      <c r="C19" s="309"/>
      <c r="D19" s="301" t="s">
        <v>125</v>
      </c>
      <c r="E19" s="324">
        <v>0.01</v>
      </c>
      <c r="F19" s="304" t="s">
        <v>128</v>
      </c>
      <c r="G19" s="537">
        <v>100</v>
      </c>
      <c r="H19" s="130"/>
      <c r="I19" s="21"/>
      <c r="J19" s="141"/>
      <c r="K19" s="171"/>
    </row>
    <row r="20" spans="1:11" ht="12.75">
      <c r="A20" s="305">
        <v>17</v>
      </c>
      <c r="B20" s="309" t="s">
        <v>212</v>
      </c>
      <c r="C20" s="309"/>
      <c r="D20" s="301" t="s">
        <v>97</v>
      </c>
      <c r="E20" s="324" t="s">
        <v>219</v>
      </c>
      <c r="F20" s="325">
        <v>14</v>
      </c>
      <c r="G20" s="537">
        <v>43</v>
      </c>
      <c r="H20" s="130"/>
      <c r="I20" s="21"/>
      <c r="J20" s="141"/>
      <c r="K20" s="171"/>
    </row>
    <row r="21" spans="1:11" ht="12.75">
      <c r="A21" s="305">
        <v>18</v>
      </c>
      <c r="B21" s="309" t="s">
        <v>212</v>
      </c>
      <c r="C21" s="309"/>
      <c r="D21" s="301" t="s">
        <v>97</v>
      </c>
      <c r="E21" s="324" t="s">
        <v>258</v>
      </c>
      <c r="F21" s="325">
        <v>14</v>
      </c>
      <c r="G21" s="537">
        <v>2</v>
      </c>
      <c r="H21" s="130"/>
      <c r="I21" s="21"/>
      <c r="J21" s="141"/>
      <c r="K21" s="171"/>
    </row>
    <row r="22" spans="1:11" ht="12.75">
      <c r="A22" s="305">
        <v>19</v>
      </c>
      <c r="B22" s="309" t="s">
        <v>212</v>
      </c>
      <c r="C22" s="309"/>
      <c r="D22" s="301" t="s">
        <v>97</v>
      </c>
      <c r="E22" s="324" t="s">
        <v>272</v>
      </c>
      <c r="F22" s="325">
        <v>14</v>
      </c>
      <c r="G22" s="537">
        <v>1</v>
      </c>
      <c r="H22" s="130"/>
      <c r="I22" s="21"/>
      <c r="J22" s="141"/>
      <c r="K22" s="171"/>
    </row>
    <row r="23" spans="1:11" ht="25.5">
      <c r="A23" s="305">
        <v>20</v>
      </c>
      <c r="B23" s="306" t="s">
        <v>273</v>
      </c>
      <c r="C23" s="306"/>
      <c r="D23" s="307" t="s">
        <v>38</v>
      </c>
      <c r="E23" s="326" t="s">
        <v>274</v>
      </c>
      <c r="F23" s="327">
        <v>5</v>
      </c>
      <c r="G23" s="537">
        <v>3</v>
      </c>
      <c r="H23" s="130"/>
      <c r="I23" s="21"/>
      <c r="J23" s="131"/>
      <c r="K23" s="171"/>
    </row>
    <row r="24" spans="1:11" ht="12.75">
      <c r="A24" s="305">
        <v>21</v>
      </c>
      <c r="B24" s="309" t="s">
        <v>275</v>
      </c>
      <c r="C24" s="309"/>
      <c r="D24" s="301" t="s">
        <v>276</v>
      </c>
      <c r="E24" s="303" t="s">
        <v>277</v>
      </c>
      <c r="F24" s="304">
        <v>16</v>
      </c>
      <c r="G24" s="537">
        <v>126</v>
      </c>
      <c r="H24" s="130"/>
      <c r="I24" s="21"/>
      <c r="J24" s="141"/>
      <c r="K24" s="171"/>
    </row>
    <row r="25" spans="1:11" ht="25.5">
      <c r="A25" s="305">
        <v>22</v>
      </c>
      <c r="B25" s="309" t="s">
        <v>275</v>
      </c>
      <c r="C25" s="309"/>
      <c r="D25" s="301" t="s">
        <v>278</v>
      </c>
      <c r="E25" s="303" t="s">
        <v>279</v>
      </c>
      <c r="F25" s="304">
        <v>10</v>
      </c>
      <c r="G25" s="537">
        <v>13</v>
      </c>
      <c r="H25" s="130"/>
      <c r="I25" s="21"/>
      <c r="J25" s="141"/>
      <c r="K25" s="171"/>
    </row>
    <row r="26" spans="1:11" ht="25.5">
      <c r="A26" s="305">
        <v>23</v>
      </c>
      <c r="B26" s="309" t="s">
        <v>275</v>
      </c>
      <c r="C26" s="309"/>
      <c r="D26" s="301" t="s">
        <v>52</v>
      </c>
      <c r="E26" s="303" t="s">
        <v>280</v>
      </c>
      <c r="F26" s="304" t="s">
        <v>281</v>
      </c>
      <c r="G26" s="537">
        <v>40</v>
      </c>
      <c r="H26" s="130"/>
      <c r="I26" s="21"/>
      <c r="J26" s="141"/>
      <c r="K26" s="171"/>
    </row>
    <row r="27" spans="1:11" ht="25.5">
      <c r="A27" s="305">
        <v>24</v>
      </c>
      <c r="B27" s="133" t="s">
        <v>282</v>
      </c>
      <c r="C27" s="133"/>
      <c r="D27" s="133" t="s">
        <v>283</v>
      </c>
      <c r="E27" s="128" t="s">
        <v>284</v>
      </c>
      <c r="F27" s="143">
        <v>12</v>
      </c>
      <c r="G27" s="537">
        <v>2</v>
      </c>
      <c r="H27" s="130"/>
      <c r="I27" s="21"/>
      <c r="J27" s="141"/>
      <c r="K27" s="171"/>
    </row>
    <row r="28" spans="1:11" ht="12.75">
      <c r="A28" s="313"/>
      <c r="B28" s="328" t="s">
        <v>285</v>
      </c>
      <c r="C28" s="329"/>
      <c r="D28" s="329"/>
      <c r="E28" s="330"/>
      <c r="F28" s="331"/>
      <c r="G28" s="319"/>
      <c r="H28" s="320"/>
      <c r="I28" s="321"/>
      <c r="J28" s="322"/>
      <c r="K28" s="323"/>
    </row>
    <row r="29" spans="1:11" ht="17.25" customHeight="1">
      <c r="A29" s="305">
        <v>25</v>
      </c>
      <c r="B29" s="332" t="s">
        <v>286</v>
      </c>
      <c r="C29" s="332"/>
      <c r="D29" s="332" t="s">
        <v>155</v>
      </c>
      <c r="E29" s="333" t="s">
        <v>112</v>
      </c>
      <c r="F29" s="334">
        <v>4</v>
      </c>
      <c r="G29" s="537">
        <v>1</v>
      </c>
      <c r="H29" s="130"/>
      <c r="I29" s="21"/>
      <c r="J29" s="141"/>
      <c r="K29" s="171"/>
    </row>
    <row r="30" spans="1:11" ht="17.25" customHeight="1">
      <c r="A30" s="305">
        <v>26</v>
      </c>
      <c r="B30" s="332" t="s">
        <v>287</v>
      </c>
      <c r="C30" s="332"/>
      <c r="D30" s="332" t="s">
        <v>155</v>
      </c>
      <c r="E30" s="335" t="s">
        <v>63</v>
      </c>
      <c r="F30" s="334">
        <v>1</v>
      </c>
      <c r="G30" s="537">
        <v>1</v>
      </c>
      <c r="H30" s="130"/>
      <c r="I30" s="21"/>
      <c r="J30" s="141"/>
      <c r="K30" s="171"/>
    </row>
    <row r="31" spans="1:11" ht="21" customHeight="1">
      <c r="A31" s="305">
        <v>27</v>
      </c>
      <c r="B31" s="332" t="s">
        <v>287</v>
      </c>
      <c r="C31" s="332"/>
      <c r="D31" s="332" t="s">
        <v>288</v>
      </c>
      <c r="E31" s="301" t="s">
        <v>289</v>
      </c>
      <c r="F31" s="334" t="s">
        <v>143</v>
      </c>
      <c r="G31" s="537">
        <v>1</v>
      </c>
      <c r="H31" s="130"/>
      <c r="I31" s="21"/>
      <c r="J31" s="141"/>
      <c r="K31" s="171"/>
    </row>
    <row r="32" spans="1:11" ht="12.75">
      <c r="A32" s="305">
        <v>28</v>
      </c>
      <c r="B32" s="332" t="s">
        <v>290</v>
      </c>
      <c r="C32" s="332"/>
      <c r="D32" s="332" t="s">
        <v>155</v>
      </c>
      <c r="E32" s="333" t="s">
        <v>192</v>
      </c>
      <c r="F32" s="334">
        <v>6</v>
      </c>
      <c r="G32" s="537">
        <v>1</v>
      </c>
      <c r="H32" s="130"/>
      <c r="I32" s="21"/>
      <c r="J32" s="141"/>
      <c r="K32" s="171"/>
    </row>
    <row r="33" spans="1:11" ht="12.75">
      <c r="A33" s="305">
        <v>29</v>
      </c>
      <c r="B33" s="332" t="s">
        <v>291</v>
      </c>
      <c r="C33" s="332"/>
      <c r="D33" s="332" t="s">
        <v>155</v>
      </c>
      <c r="E33" s="333" t="s">
        <v>170</v>
      </c>
      <c r="F33" s="334">
        <v>3</v>
      </c>
      <c r="G33" s="537">
        <v>1</v>
      </c>
      <c r="H33" s="130"/>
      <c r="I33" s="21"/>
      <c r="J33" s="141"/>
      <c r="K33" s="171"/>
    </row>
    <row r="34" spans="1:11" ht="12.75">
      <c r="A34" s="305">
        <v>30</v>
      </c>
      <c r="B34" s="332" t="s">
        <v>291</v>
      </c>
      <c r="C34" s="332"/>
      <c r="D34" s="332" t="s">
        <v>139</v>
      </c>
      <c r="E34" s="333" t="s">
        <v>163</v>
      </c>
      <c r="F34" s="334">
        <v>1</v>
      </c>
      <c r="G34" s="537">
        <v>1</v>
      </c>
      <c r="H34" s="130"/>
      <c r="I34" s="21"/>
      <c r="J34" s="141"/>
      <c r="K34" s="171"/>
    </row>
    <row r="35" spans="1:11" ht="12.75">
      <c r="A35" s="329"/>
      <c r="B35" s="328" t="s">
        <v>292</v>
      </c>
      <c r="C35" s="329"/>
      <c r="D35" s="329"/>
      <c r="E35" s="330"/>
      <c r="F35" s="331"/>
      <c r="G35" s="319"/>
      <c r="H35" s="320"/>
      <c r="I35" s="321"/>
      <c r="J35" s="322"/>
      <c r="K35" s="323"/>
    </row>
    <row r="36" spans="1:11" ht="16.5" customHeight="1">
      <c r="A36" s="334">
        <v>31</v>
      </c>
      <c r="B36" s="332" t="s">
        <v>293</v>
      </c>
      <c r="C36" s="332"/>
      <c r="D36" s="332" t="s">
        <v>155</v>
      </c>
      <c r="E36" s="333" t="s">
        <v>62</v>
      </c>
      <c r="F36" s="334">
        <v>30</v>
      </c>
      <c r="G36" s="537">
        <v>6</v>
      </c>
      <c r="H36" s="130"/>
      <c r="I36" s="21"/>
      <c r="J36" s="141"/>
      <c r="K36" s="171"/>
    </row>
    <row r="37" spans="1:11" ht="16.5" customHeight="1">
      <c r="A37" s="334">
        <v>32</v>
      </c>
      <c r="B37" s="332" t="s">
        <v>293</v>
      </c>
      <c r="C37" s="332"/>
      <c r="D37" s="332" t="s">
        <v>155</v>
      </c>
      <c r="E37" s="333" t="s">
        <v>63</v>
      </c>
      <c r="F37" s="334">
        <v>30</v>
      </c>
      <c r="G37" s="537">
        <v>5</v>
      </c>
      <c r="H37" s="130"/>
      <c r="I37" s="21"/>
      <c r="J37" s="141"/>
      <c r="K37" s="171"/>
    </row>
    <row r="38" spans="1:11" ht="16.5" customHeight="1">
      <c r="A38" s="334">
        <v>33</v>
      </c>
      <c r="B38" s="332" t="s">
        <v>293</v>
      </c>
      <c r="C38" s="332"/>
      <c r="D38" s="332" t="s">
        <v>155</v>
      </c>
      <c r="E38" s="333" t="s">
        <v>294</v>
      </c>
      <c r="F38" s="334">
        <v>30</v>
      </c>
      <c r="G38" s="537">
        <v>3</v>
      </c>
      <c r="H38" s="130"/>
      <c r="I38" s="21"/>
      <c r="J38" s="141"/>
      <c r="K38" s="171"/>
    </row>
    <row r="39" spans="1:11" ht="16.5" customHeight="1">
      <c r="A39" s="334">
        <v>34</v>
      </c>
      <c r="B39" s="337" t="s">
        <v>293</v>
      </c>
      <c r="C39" s="337"/>
      <c r="D39" s="337" t="s">
        <v>194</v>
      </c>
      <c r="E39" s="338" t="s">
        <v>170</v>
      </c>
      <c r="F39" s="336">
        <v>5</v>
      </c>
      <c r="G39" s="657">
        <v>4</v>
      </c>
      <c r="H39" s="339"/>
      <c r="I39" s="21"/>
      <c r="J39" s="141"/>
      <c r="K39" s="171"/>
    </row>
    <row r="40" spans="1:11" ht="12.75">
      <c r="A40" s="334">
        <v>35</v>
      </c>
      <c r="B40" s="340" t="s">
        <v>293</v>
      </c>
      <c r="C40" s="340"/>
      <c r="D40" s="340" t="s">
        <v>125</v>
      </c>
      <c r="E40" s="341">
        <v>0.05</v>
      </c>
      <c r="F40" s="342" t="s">
        <v>131</v>
      </c>
      <c r="G40" s="537">
        <v>1</v>
      </c>
      <c r="H40" s="130"/>
      <c r="I40" s="343"/>
      <c r="J40" s="141"/>
      <c r="K40" s="171"/>
    </row>
    <row r="41" spans="1:11" ht="13.5" thickBot="1">
      <c r="A41" s="334">
        <v>36</v>
      </c>
      <c r="B41" s="309" t="s">
        <v>295</v>
      </c>
      <c r="C41" s="309"/>
      <c r="D41" s="301" t="s">
        <v>125</v>
      </c>
      <c r="E41" s="344" t="s">
        <v>296</v>
      </c>
      <c r="F41" s="305">
        <v>1</v>
      </c>
      <c r="G41" s="537">
        <v>3</v>
      </c>
      <c r="H41" s="130"/>
      <c r="I41" s="343"/>
      <c r="J41" s="141"/>
      <c r="K41" s="171"/>
    </row>
    <row r="42" spans="1:11" ht="13.5" thickBot="1">
      <c r="A42" s="197"/>
      <c r="B42" s="199"/>
      <c r="C42" s="199"/>
      <c r="D42" s="198"/>
      <c r="E42" s="345"/>
      <c r="F42" s="197"/>
      <c r="G42" s="197"/>
      <c r="H42" s="346" t="s">
        <v>16</v>
      </c>
      <c r="I42" s="119"/>
      <c r="K42" s="263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"/>
  <sheetViews>
    <sheetView zoomScale="124" zoomScaleNormal="124" zoomScalePageLayoutView="0" workbookViewId="0" topLeftCell="A1">
      <selection activeCell="F13" sqref="F13"/>
    </sheetView>
  </sheetViews>
  <sheetFormatPr defaultColWidth="9.00390625" defaultRowHeight="12.75"/>
  <cols>
    <col min="1" max="1" width="6.25390625" style="239" customWidth="1"/>
    <col min="2" max="2" width="20.00390625" style="239" customWidth="1"/>
    <col min="3" max="5" width="12.125" style="239" customWidth="1"/>
    <col min="6" max="6" width="11.00390625" style="239" customWidth="1"/>
    <col min="7" max="7" width="13.375" style="239" customWidth="1"/>
    <col min="8" max="8" width="12.125" style="239" customWidth="1"/>
    <col min="9" max="9" width="15.25390625" style="239" customWidth="1"/>
    <col min="10" max="10" width="9.875" style="239" customWidth="1"/>
    <col min="11" max="11" width="12.125" style="239" customWidth="1"/>
    <col min="12" max="12" width="10.25390625" style="239" customWidth="1"/>
    <col min="13" max="16384" width="9.125" style="239" customWidth="1"/>
  </cols>
  <sheetData>
    <row r="1" spans="1:11" ht="12.75">
      <c r="A1" s="347"/>
      <c r="C1" s="348"/>
      <c r="D1" s="349"/>
      <c r="E1" s="349"/>
      <c r="F1" s="349"/>
      <c r="G1" s="347"/>
      <c r="H1" s="350"/>
      <c r="I1" s="347"/>
      <c r="J1" s="351"/>
      <c r="K1" s="347"/>
    </row>
    <row r="2" spans="1:11" ht="12.75">
      <c r="A2" s="352" t="s">
        <v>297</v>
      </c>
      <c r="B2" s="349"/>
      <c r="C2" s="353"/>
      <c r="D2" s="349"/>
      <c r="E2" s="349"/>
      <c r="F2" s="349"/>
      <c r="G2" s="347"/>
      <c r="H2" s="350"/>
      <c r="I2" s="347"/>
      <c r="J2" s="351"/>
      <c r="K2" s="347"/>
    </row>
    <row r="3" spans="1:11" s="15" customFormat="1" ht="60.75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s="1" customFormat="1" ht="39" thickBot="1">
      <c r="A4" s="143">
        <v>1</v>
      </c>
      <c r="B4" s="128" t="s">
        <v>298</v>
      </c>
      <c r="C4" s="129"/>
      <c r="D4" s="128" t="s">
        <v>61</v>
      </c>
      <c r="E4" s="128" t="s">
        <v>299</v>
      </c>
      <c r="F4" s="24">
        <v>1</v>
      </c>
      <c r="G4" s="537">
        <v>1</v>
      </c>
      <c r="H4" s="354"/>
      <c r="I4" s="21"/>
      <c r="J4" s="355"/>
      <c r="K4" s="35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6"/>
  <sheetViews>
    <sheetView zoomScale="124" zoomScaleNormal="124" zoomScalePageLayoutView="0" workbookViewId="0" topLeftCell="A13">
      <selection activeCell="J19" sqref="J19"/>
    </sheetView>
  </sheetViews>
  <sheetFormatPr defaultColWidth="9.00390625" defaultRowHeight="12.75"/>
  <cols>
    <col min="1" max="1" width="5.00390625" style="114" customWidth="1"/>
    <col min="2" max="2" width="24.875" style="114" customWidth="1"/>
    <col min="3" max="3" width="14.75390625" style="114" customWidth="1"/>
    <col min="4" max="4" width="9.125" style="207" customWidth="1"/>
    <col min="5" max="5" width="11.00390625" style="207" customWidth="1"/>
    <col min="6" max="6" width="12.00390625" style="207" customWidth="1"/>
    <col min="7" max="7" width="17.25390625" style="207" customWidth="1"/>
    <col min="8" max="8" width="14.75390625" style="32" customWidth="1"/>
    <col min="9" max="9" width="13.375" style="32" customWidth="1"/>
    <col min="10" max="10" width="9.00390625" style="4" customWidth="1"/>
    <col min="11" max="11" width="14.875" style="32" customWidth="1"/>
    <col min="12" max="16384" width="9.00390625" style="114" customWidth="1"/>
  </cols>
  <sheetData>
    <row r="1" spans="1:11" ht="13.5" customHeight="1">
      <c r="A1" s="266" t="s">
        <v>300</v>
      </c>
      <c r="B1" s="283"/>
      <c r="C1" s="283"/>
      <c r="D1" s="357"/>
      <c r="E1" s="357"/>
      <c r="F1" s="357"/>
      <c r="G1" s="357"/>
      <c r="H1" s="284"/>
      <c r="I1" s="284"/>
      <c r="J1" s="285"/>
      <c r="K1" s="284"/>
    </row>
    <row r="2" spans="1:11" s="15" customFormat="1" ht="48">
      <c r="A2" s="9" t="s">
        <v>1</v>
      </c>
      <c r="B2" s="9" t="s">
        <v>301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2" ht="12.75">
      <c r="A3" s="24">
        <v>1</v>
      </c>
      <c r="B3" s="128" t="s">
        <v>302</v>
      </c>
      <c r="C3" s="128"/>
      <c r="D3" s="24" t="s">
        <v>303</v>
      </c>
      <c r="E3" s="191" t="s">
        <v>128</v>
      </c>
      <c r="F3" s="85">
        <v>1</v>
      </c>
      <c r="G3" s="537">
        <v>41</v>
      </c>
      <c r="H3" s="208"/>
      <c r="I3" s="21"/>
      <c r="J3" s="22"/>
      <c r="K3" s="23"/>
      <c r="L3" s="239"/>
    </row>
    <row r="4" spans="1:12" ht="12.75">
      <c r="A4" s="24">
        <v>2</v>
      </c>
      <c r="B4" s="358" t="s">
        <v>304</v>
      </c>
      <c r="C4" s="128"/>
      <c r="D4" s="24" t="s">
        <v>127</v>
      </c>
      <c r="E4" s="191" t="s">
        <v>305</v>
      </c>
      <c r="F4" s="85">
        <v>1</v>
      </c>
      <c r="G4" s="537">
        <v>66</v>
      </c>
      <c r="H4" s="208"/>
      <c r="I4" s="21"/>
      <c r="J4" s="22"/>
      <c r="K4" s="23"/>
      <c r="L4" s="1"/>
    </row>
    <row r="5" spans="1:12" ht="12.75">
      <c r="A5" s="204">
        <v>3</v>
      </c>
      <c r="B5" s="128" t="s">
        <v>304</v>
      </c>
      <c r="C5" s="195"/>
      <c r="D5" s="24" t="s">
        <v>306</v>
      </c>
      <c r="E5" s="191" t="s">
        <v>307</v>
      </c>
      <c r="F5" s="85">
        <v>1</v>
      </c>
      <c r="G5" s="537">
        <v>1</v>
      </c>
      <c r="H5" s="208"/>
      <c r="I5" s="21"/>
      <c r="J5" s="22"/>
      <c r="K5" s="23"/>
      <c r="L5" s="239"/>
    </row>
    <row r="6" spans="1:12" ht="12.75">
      <c r="A6" s="204">
        <v>4</v>
      </c>
      <c r="B6" s="128" t="s">
        <v>308</v>
      </c>
      <c r="C6" s="195"/>
      <c r="D6" s="24" t="s">
        <v>309</v>
      </c>
      <c r="E6" s="191" t="s">
        <v>310</v>
      </c>
      <c r="F6" s="85">
        <v>1</v>
      </c>
      <c r="G6" s="537">
        <v>40</v>
      </c>
      <c r="H6" s="208"/>
      <c r="I6" s="21"/>
      <c r="J6" s="22"/>
      <c r="K6" s="23"/>
      <c r="L6" s="239"/>
    </row>
    <row r="7" spans="1:12" ht="242.25">
      <c r="A7" s="204">
        <v>5</v>
      </c>
      <c r="B7" s="359" t="s">
        <v>311</v>
      </c>
      <c r="C7" s="195"/>
      <c r="D7" s="24" t="s">
        <v>125</v>
      </c>
      <c r="E7" s="191" t="s">
        <v>312</v>
      </c>
      <c r="F7" s="85">
        <v>1</v>
      </c>
      <c r="G7" s="537">
        <v>43</v>
      </c>
      <c r="H7" s="208"/>
      <c r="I7" s="21"/>
      <c r="J7" s="22"/>
      <c r="K7" s="23"/>
      <c r="L7" s="239"/>
    </row>
    <row r="8" spans="1:12" ht="38.25">
      <c r="A8" s="204">
        <v>6</v>
      </c>
      <c r="B8" s="128" t="s">
        <v>313</v>
      </c>
      <c r="C8" s="195"/>
      <c r="D8" s="24" t="s">
        <v>314</v>
      </c>
      <c r="E8" s="191" t="s">
        <v>315</v>
      </c>
      <c r="F8" s="85">
        <v>1</v>
      </c>
      <c r="G8" s="537">
        <v>93</v>
      </c>
      <c r="H8" s="208"/>
      <c r="I8" s="21"/>
      <c r="J8" s="22"/>
      <c r="K8" s="23"/>
      <c r="L8" s="239"/>
    </row>
    <row r="9" spans="1:12" ht="12.75">
      <c r="A9" s="204">
        <v>7</v>
      </c>
      <c r="B9" s="128" t="s">
        <v>316</v>
      </c>
      <c r="C9" s="195"/>
      <c r="D9" s="24" t="s">
        <v>127</v>
      </c>
      <c r="E9" s="191" t="s">
        <v>317</v>
      </c>
      <c r="F9" s="85">
        <v>1</v>
      </c>
      <c r="G9" s="537">
        <v>14</v>
      </c>
      <c r="H9" s="208"/>
      <c r="I9" s="21"/>
      <c r="J9" s="22"/>
      <c r="K9" s="23"/>
      <c r="L9" s="239"/>
    </row>
    <row r="10" spans="1:12" ht="76.5">
      <c r="A10" s="204">
        <v>8</v>
      </c>
      <c r="B10" s="128" t="s">
        <v>318</v>
      </c>
      <c r="C10" s="360"/>
      <c r="D10" s="143" t="s">
        <v>127</v>
      </c>
      <c r="E10" s="361">
        <v>0.2</v>
      </c>
      <c r="F10" s="196" t="s">
        <v>319</v>
      </c>
      <c r="G10" s="537">
        <v>1</v>
      </c>
      <c r="H10" s="208"/>
      <c r="I10" s="21"/>
      <c r="J10" s="22"/>
      <c r="K10" s="23"/>
      <c r="L10" s="239"/>
    </row>
    <row r="11" spans="1:12" ht="76.5">
      <c r="A11" s="204">
        <v>9</v>
      </c>
      <c r="B11" s="128" t="s">
        <v>320</v>
      </c>
      <c r="C11" s="360"/>
      <c r="D11" s="24" t="s">
        <v>125</v>
      </c>
      <c r="E11" s="361">
        <v>0.2</v>
      </c>
      <c r="F11" s="196" t="s">
        <v>319</v>
      </c>
      <c r="G11" s="537">
        <v>1</v>
      </c>
      <c r="H11" s="208"/>
      <c r="I11" s="21"/>
      <c r="J11" s="22"/>
      <c r="K11" s="23"/>
      <c r="L11" s="239"/>
    </row>
    <row r="12" spans="1:12" ht="51">
      <c r="A12" s="204">
        <v>10</v>
      </c>
      <c r="B12" s="359" t="s">
        <v>321</v>
      </c>
      <c r="C12" s="195"/>
      <c r="D12" s="24" t="s">
        <v>13</v>
      </c>
      <c r="E12" s="24" t="s">
        <v>307</v>
      </c>
      <c r="F12" s="82">
        <v>1</v>
      </c>
      <c r="G12" s="537">
        <v>5</v>
      </c>
      <c r="H12" s="208"/>
      <c r="I12" s="21"/>
      <c r="J12" s="22"/>
      <c r="K12" s="23"/>
      <c r="L12" s="239"/>
    </row>
    <row r="13" spans="1:12" ht="38.25">
      <c r="A13" s="204">
        <v>11</v>
      </c>
      <c r="B13" s="359" t="s">
        <v>322</v>
      </c>
      <c r="C13" s="195"/>
      <c r="D13" s="24" t="s">
        <v>13</v>
      </c>
      <c r="E13" s="24" t="s">
        <v>161</v>
      </c>
      <c r="F13" s="82">
        <v>1</v>
      </c>
      <c r="G13" s="537">
        <v>2</v>
      </c>
      <c r="H13" s="362"/>
      <c r="I13" s="21"/>
      <c r="J13" s="22"/>
      <c r="K13" s="23"/>
      <c r="L13" s="239"/>
    </row>
    <row r="14" spans="1:12" ht="12.75">
      <c r="A14" s="204">
        <v>12</v>
      </c>
      <c r="B14" s="128" t="s">
        <v>323</v>
      </c>
      <c r="C14" s="360"/>
      <c r="D14" s="24" t="s">
        <v>127</v>
      </c>
      <c r="E14" s="361">
        <v>0.1</v>
      </c>
      <c r="F14" s="82" t="s">
        <v>324</v>
      </c>
      <c r="G14" s="537">
        <v>2</v>
      </c>
      <c r="H14" s="208"/>
      <c r="I14" s="21"/>
      <c r="J14" s="22"/>
      <c r="K14" s="23"/>
      <c r="L14" s="239"/>
    </row>
    <row r="15" spans="1:12" ht="12.75">
      <c r="A15" s="204">
        <v>13</v>
      </c>
      <c r="B15" s="128" t="s">
        <v>325</v>
      </c>
      <c r="C15" s="360"/>
      <c r="D15" s="24" t="s">
        <v>127</v>
      </c>
      <c r="E15" s="361" t="s">
        <v>326</v>
      </c>
      <c r="F15" s="82" t="s">
        <v>128</v>
      </c>
      <c r="G15" s="537">
        <v>16</v>
      </c>
      <c r="H15" s="208"/>
      <c r="I15" s="21"/>
      <c r="J15" s="22"/>
      <c r="K15" s="23"/>
      <c r="L15" s="239"/>
    </row>
    <row r="16" spans="1:11" ht="127.5">
      <c r="A16" s="204">
        <v>14</v>
      </c>
      <c r="B16" s="359" t="s">
        <v>327</v>
      </c>
      <c r="C16" s="363"/>
      <c r="D16" s="196" t="s">
        <v>125</v>
      </c>
      <c r="E16" s="196"/>
      <c r="F16" s="196" t="s">
        <v>307</v>
      </c>
      <c r="G16" s="537">
        <v>12</v>
      </c>
      <c r="H16" s="208"/>
      <c r="I16" s="21"/>
      <c r="J16" s="22"/>
      <c r="K16" s="23"/>
    </row>
    <row r="17" spans="1:11" ht="12.75">
      <c r="A17" s="204">
        <v>15</v>
      </c>
      <c r="B17" s="83" t="s">
        <v>328</v>
      </c>
      <c r="C17" s="364"/>
      <c r="D17" s="365" t="s">
        <v>329</v>
      </c>
      <c r="E17" s="366" t="s">
        <v>330</v>
      </c>
      <c r="F17" s="365">
        <v>1</v>
      </c>
      <c r="G17" s="537">
        <v>1</v>
      </c>
      <c r="H17" s="208"/>
      <c r="I17" s="21"/>
      <c r="J17" s="22"/>
      <c r="K17" s="23"/>
    </row>
    <row r="18" spans="1:11" ht="25.5">
      <c r="A18" s="204">
        <v>16</v>
      </c>
      <c r="B18" s="83" t="s">
        <v>331</v>
      </c>
      <c r="C18" s="363"/>
      <c r="D18" s="216" t="s">
        <v>332</v>
      </c>
      <c r="E18" s="217">
        <v>0.001</v>
      </c>
      <c r="F18" s="196" t="s">
        <v>333</v>
      </c>
      <c r="G18" s="537">
        <v>12</v>
      </c>
      <c r="H18" s="208"/>
      <c r="I18" s="21"/>
      <c r="J18" s="22"/>
      <c r="K18" s="23"/>
    </row>
    <row r="19" spans="1:11" ht="12.75">
      <c r="A19" s="204">
        <v>17</v>
      </c>
      <c r="B19" s="128" t="s">
        <v>334</v>
      </c>
      <c r="C19" s="367"/>
      <c r="D19" s="24" t="s">
        <v>127</v>
      </c>
      <c r="E19" s="24" t="s">
        <v>128</v>
      </c>
      <c r="F19" s="24">
        <v>1</v>
      </c>
      <c r="G19" s="537">
        <v>3</v>
      </c>
      <c r="H19" s="130"/>
      <c r="I19" s="21"/>
      <c r="J19" s="193"/>
      <c r="K19" s="194"/>
    </row>
    <row r="20" spans="1:11" ht="12.75">
      <c r="A20" s="204">
        <v>18</v>
      </c>
      <c r="B20" s="83" t="s">
        <v>122</v>
      </c>
      <c r="C20" s="222"/>
      <c r="D20" s="82" t="s">
        <v>127</v>
      </c>
      <c r="E20" s="85" t="s">
        <v>335</v>
      </c>
      <c r="F20" s="85">
        <v>1</v>
      </c>
      <c r="G20" s="537">
        <v>16</v>
      </c>
      <c r="H20" s="208"/>
      <c r="I20" s="21"/>
      <c r="J20" s="83"/>
      <c r="K20" s="83"/>
    </row>
    <row r="21" spans="1:11" ht="51">
      <c r="A21" s="204">
        <v>19</v>
      </c>
      <c r="B21" s="83" t="s">
        <v>336</v>
      </c>
      <c r="C21" s="363"/>
      <c r="D21" s="216" t="s">
        <v>127</v>
      </c>
      <c r="E21" s="368" t="s">
        <v>337</v>
      </c>
      <c r="F21" s="196" t="s">
        <v>333</v>
      </c>
      <c r="G21" s="537">
        <v>2</v>
      </c>
      <c r="H21" s="208"/>
      <c r="I21" s="21"/>
      <c r="J21" s="83"/>
      <c r="K21" s="215"/>
    </row>
    <row r="22" spans="1:11" ht="12.75">
      <c r="A22" s="204">
        <v>20</v>
      </c>
      <c r="B22" s="83" t="s">
        <v>338</v>
      </c>
      <c r="C22" s="363"/>
      <c r="D22" s="196" t="s">
        <v>339</v>
      </c>
      <c r="E22" s="143" t="s">
        <v>340</v>
      </c>
      <c r="F22" s="196" t="s">
        <v>161</v>
      </c>
      <c r="G22" s="537">
        <v>15</v>
      </c>
      <c r="H22" s="208"/>
      <c r="I22" s="21"/>
      <c r="J22" s="83"/>
      <c r="K22" s="215"/>
    </row>
    <row r="23" spans="1:11" ht="25.5">
      <c r="A23" s="204">
        <v>21</v>
      </c>
      <c r="B23" s="83" t="s">
        <v>341</v>
      </c>
      <c r="C23" s="363"/>
      <c r="D23" s="196" t="s">
        <v>127</v>
      </c>
      <c r="E23" s="24" t="s">
        <v>342</v>
      </c>
      <c r="F23" s="196" t="s">
        <v>333</v>
      </c>
      <c r="G23" s="537">
        <v>1</v>
      </c>
      <c r="H23" s="208"/>
      <c r="I23" s="21"/>
      <c r="J23" s="83"/>
      <c r="K23" s="215"/>
    </row>
    <row r="24" spans="1:11" ht="51">
      <c r="A24" s="204">
        <v>22</v>
      </c>
      <c r="B24" s="17" t="s">
        <v>343</v>
      </c>
      <c r="C24" s="369"/>
      <c r="D24" s="148" t="s">
        <v>344</v>
      </c>
      <c r="E24" s="259" t="s">
        <v>345</v>
      </c>
      <c r="F24" s="196">
        <v>1</v>
      </c>
      <c r="G24" s="537">
        <v>40</v>
      </c>
      <c r="H24" s="208"/>
      <c r="I24" s="21"/>
      <c r="J24" s="22"/>
      <c r="K24" s="23"/>
    </row>
    <row r="25" spans="1:11" ht="63.75">
      <c r="A25" s="204">
        <v>23</v>
      </c>
      <c r="B25" s="359" t="s">
        <v>346</v>
      </c>
      <c r="C25" s="369"/>
      <c r="D25" s="148" t="s">
        <v>125</v>
      </c>
      <c r="E25" s="259" t="s">
        <v>347</v>
      </c>
      <c r="F25" s="196">
        <v>1</v>
      </c>
      <c r="G25" s="537">
        <v>4</v>
      </c>
      <c r="H25" s="208"/>
      <c r="I25" s="21"/>
      <c r="J25" s="22"/>
      <c r="K25" s="23"/>
    </row>
    <row r="26" spans="7:11" ht="12.75">
      <c r="G26" s="225"/>
      <c r="H26" s="370" t="s">
        <v>16</v>
      </c>
      <c r="I26" s="134"/>
      <c r="K26" s="31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K20"/>
  <sheetViews>
    <sheetView zoomScale="124" zoomScaleNormal="124" zoomScalePageLayoutView="0" workbookViewId="0" topLeftCell="A1">
      <selection activeCell="I27" sqref="I27"/>
    </sheetView>
  </sheetViews>
  <sheetFormatPr defaultColWidth="9.00390625" defaultRowHeight="12.75" customHeight="1"/>
  <cols>
    <col min="1" max="1" width="5.00390625" style="114" customWidth="1"/>
    <col min="2" max="2" width="24.875" style="114" customWidth="1"/>
    <col min="3" max="3" width="16.875" style="114" customWidth="1"/>
    <col min="4" max="4" width="8.25390625" style="114" customWidth="1"/>
    <col min="5" max="5" width="15.875" style="114" customWidth="1"/>
    <col min="6" max="6" width="12.125" style="207" customWidth="1"/>
    <col min="7" max="7" width="15.125" style="207" customWidth="1"/>
    <col min="8" max="8" width="12.25390625" style="32" customWidth="1"/>
    <col min="9" max="9" width="15.875" style="32" customWidth="1"/>
    <col min="10" max="10" width="9.00390625" style="4" customWidth="1"/>
    <col min="11" max="11" width="14.875" style="32" customWidth="1"/>
    <col min="12" max="16384" width="9.00390625" style="114" customWidth="1"/>
  </cols>
  <sheetData>
    <row r="2" ht="16.5" customHeight="1">
      <c r="A2" s="258" t="s">
        <v>348</v>
      </c>
    </row>
    <row r="3" spans="1:11" s="374" customFormat="1" ht="57" customHeight="1" thickBot="1">
      <c r="A3" s="371" t="s">
        <v>1</v>
      </c>
      <c r="B3" s="372" t="s">
        <v>2</v>
      </c>
      <c r="C3" s="9" t="s">
        <v>3</v>
      </c>
      <c r="D3" s="372" t="s">
        <v>4</v>
      </c>
      <c r="E3" s="372" t="s">
        <v>5</v>
      </c>
      <c r="F3" s="372" t="s">
        <v>6</v>
      </c>
      <c r="G3" s="11" t="s">
        <v>7</v>
      </c>
      <c r="H3" s="156" t="s">
        <v>8</v>
      </c>
      <c r="I3" s="13" t="s">
        <v>9</v>
      </c>
      <c r="J3" s="373" t="s">
        <v>10</v>
      </c>
      <c r="K3" s="156" t="s">
        <v>11</v>
      </c>
    </row>
    <row r="4" spans="1:11" ht="12.75" customHeight="1" thickBot="1">
      <c r="A4" s="24">
        <v>1</v>
      </c>
      <c r="B4" s="129" t="s">
        <v>349</v>
      </c>
      <c r="C4" s="133"/>
      <c r="D4" s="128" t="s">
        <v>135</v>
      </c>
      <c r="E4" s="143" t="s">
        <v>350</v>
      </c>
      <c r="F4" s="143">
        <v>10</v>
      </c>
      <c r="G4" s="537">
        <v>7</v>
      </c>
      <c r="H4" s="130"/>
      <c r="I4" s="166"/>
      <c r="J4" s="375"/>
      <c r="K4" s="232"/>
    </row>
    <row r="7" spans="1:11" ht="25.5" customHeight="1">
      <c r="A7" s="266" t="s">
        <v>351</v>
      </c>
      <c r="B7" s="283"/>
      <c r="C7" s="283"/>
      <c r="D7" s="283"/>
      <c r="E7" s="283"/>
      <c r="F7" s="283"/>
      <c r="G7" s="283"/>
      <c r="H7" s="284"/>
      <c r="I7" s="284"/>
      <c r="J7" s="285"/>
      <c r="K7" s="284"/>
    </row>
    <row r="8" spans="1:11" s="15" customFormat="1" ht="51" customHeight="1" thickBot="1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11" t="s">
        <v>7</v>
      </c>
      <c r="H8" s="12" t="s">
        <v>8</v>
      </c>
      <c r="I8" s="13" t="s">
        <v>9</v>
      </c>
      <c r="J8" s="14" t="s">
        <v>10</v>
      </c>
      <c r="K8" s="13" t="s">
        <v>11</v>
      </c>
    </row>
    <row r="9" spans="1:11" ht="13.5" customHeight="1" thickBot="1">
      <c r="A9" s="24">
        <v>1</v>
      </c>
      <c r="B9" s="128" t="s">
        <v>352</v>
      </c>
      <c r="C9" s="128"/>
      <c r="D9" s="128" t="s">
        <v>135</v>
      </c>
      <c r="E9" s="203" t="s">
        <v>353</v>
      </c>
      <c r="F9" s="191">
        <v>1</v>
      </c>
      <c r="G9" s="537">
        <v>600</v>
      </c>
      <c r="H9" s="376"/>
      <c r="I9" s="166"/>
      <c r="J9" s="41"/>
      <c r="K9" s="100"/>
    </row>
    <row r="12" spans="1:11" s="1" customFormat="1" ht="25.5" customHeight="1">
      <c r="A12" s="6" t="s">
        <v>354</v>
      </c>
      <c r="B12" s="6"/>
      <c r="C12" s="6"/>
      <c r="D12" s="6"/>
      <c r="E12" s="6"/>
      <c r="F12" s="6"/>
      <c r="G12" s="6"/>
      <c r="H12" s="7"/>
      <c r="I12" s="7"/>
      <c r="J12" s="8"/>
      <c r="K12" s="7"/>
    </row>
    <row r="13" spans="1:11" s="15" customFormat="1" ht="48.75" customHeight="1" thickBot="1">
      <c r="A13" s="9" t="s">
        <v>1</v>
      </c>
      <c r="B13" s="9" t="s">
        <v>2</v>
      </c>
      <c r="C13" s="9" t="s">
        <v>3</v>
      </c>
      <c r="D13" s="9" t="s">
        <v>4</v>
      </c>
      <c r="E13" s="9" t="s">
        <v>5</v>
      </c>
      <c r="F13" s="9" t="s">
        <v>6</v>
      </c>
      <c r="G13" s="11" t="s">
        <v>7</v>
      </c>
      <c r="H13" s="12" t="s">
        <v>8</v>
      </c>
      <c r="I13" s="13" t="s">
        <v>9</v>
      </c>
      <c r="J13" s="14" t="s">
        <v>10</v>
      </c>
      <c r="K13" s="13" t="s">
        <v>11</v>
      </c>
    </row>
    <row r="14" spans="1:11" s="1" customFormat="1" ht="13.5" customHeight="1" thickBot="1">
      <c r="A14" s="16">
        <v>1</v>
      </c>
      <c r="B14" s="17" t="s">
        <v>355</v>
      </c>
      <c r="C14" s="17"/>
      <c r="D14" s="17" t="s">
        <v>27</v>
      </c>
      <c r="E14" s="17" t="s">
        <v>356</v>
      </c>
      <c r="F14" s="24">
        <v>5</v>
      </c>
      <c r="G14" s="537">
        <v>86</v>
      </c>
      <c r="H14" s="286"/>
      <c r="I14" s="377"/>
      <c r="J14" s="41"/>
      <c r="K14" s="290"/>
    </row>
    <row r="15" spans="8:11" s="1" customFormat="1" ht="12.75" customHeight="1">
      <c r="H15" s="3"/>
      <c r="I15" s="3"/>
      <c r="J15" s="4"/>
      <c r="K15" s="3"/>
    </row>
    <row r="16" spans="8:11" s="1" customFormat="1" ht="12.75" customHeight="1">
      <c r="H16" s="3"/>
      <c r="I16" s="3"/>
      <c r="J16" s="4"/>
      <c r="K16" s="3"/>
    </row>
    <row r="18" spans="1:8" ht="12.75" customHeight="1">
      <c r="A18" s="258" t="s">
        <v>357</v>
      </c>
      <c r="E18" s="36"/>
      <c r="H18" s="378"/>
    </row>
    <row r="19" spans="1:11" s="15" customFormat="1" ht="48.75" customHeight="1" thickBot="1">
      <c r="A19" s="9" t="s">
        <v>1</v>
      </c>
      <c r="B19" s="9" t="s">
        <v>2</v>
      </c>
      <c r="C19" s="9" t="s">
        <v>3</v>
      </c>
      <c r="D19" s="9" t="s">
        <v>4</v>
      </c>
      <c r="E19" s="9" t="s">
        <v>5</v>
      </c>
      <c r="F19" s="9" t="s">
        <v>6</v>
      </c>
      <c r="G19" s="11" t="s">
        <v>7</v>
      </c>
      <c r="H19" s="12" t="s">
        <v>8</v>
      </c>
      <c r="I19" s="13" t="s">
        <v>9</v>
      </c>
      <c r="J19" s="14" t="s">
        <v>10</v>
      </c>
      <c r="K19" s="13" t="s">
        <v>11</v>
      </c>
    </row>
    <row r="20" spans="1:11" ht="39" customHeight="1" thickBot="1">
      <c r="A20" s="143">
        <v>1</v>
      </c>
      <c r="B20" s="133" t="s">
        <v>358</v>
      </c>
      <c r="C20" s="133"/>
      <c r="D20" s="133" t="s">
        <v>194</v>
      </c>
      <c r="E20" s="128" t="s">
        <v>359</v>
      </c>
      <c r="F20" s="143">
        <v>1</v>
      </c>
      <c r="G20" s="537">
        <v>23</v>
      </c>
      <c r="H20" s="379"/>
      <c r="I20" s="287"/>
      <c r="J20" s="294"/>
      <c r="K20" s="287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124" zoomScaleNormal="124" zoomScalePageLayoutView="0" workbookViewId="0" topLeftCell="A1">
      <selection activeCell="E26" sqref="E26"/>
    </sheetView>
  </sheetViews>
  <sheetFormatPr defaultColWidth="9.00390625" defaultRowHeight="12.75"/>
  <cols>
    <col min="1" max="1" width="5.25390625" style="2" customWidth="1"/>
    <col min="2" max="2" width="24.875" style="1" customWidth="1"/>
    <col min="3" max="3" width="16.125" style="1" customWidth="1"/>
    <col min="4" max="4" width="10.375" style="1" customWidth="1"/>
    <col min="5" max="5" width="13.625" style="1" customWidth="1"/>
    <col min="6" max="6" width="12.00390625" style="2" customWidth="1"/>
    <col min="7" max="7" width="16.00390625" style="2" customWidth="1"/>
    <col min="8" max="8" width="13.875" style="3" customWidth="1"/>
    <col min="9" max="9" width="13.875" style="32" customWidth="1"/>
    <col min="10" max="10" width="7.75390625" style="4" customWidth="1"/>
    <col min="11" max="11" width="13.375" style="32" customWidth="1"/>
    <col min="12" max="16384" width="9.00390625" style="1" customWidth="1"/>
  </cols>
  <sheetData>
    <row r="1" spans="1:14" ht="21" customHeight="1">
      <c r="A1" s="6" t="s">
        <v>17</v>
      </c>
      <c r="B1" s="33"/>
      <c r="C1" s="33"/>
      <c r="D1" s="33"/>
      <c r="E1" s="33"/>
      <c r="F1" s="33"/>
      <c r="G1" s="33"/>
      <c r="H1" s="34"/>
      <c r="I1" s="34"/>
      <c r="J1" s="35"/>
      <c r="K1" s="34"/>
      <c r="L1" s="36"/>
      <c r="M1" s="36"/>
      <c r="N1" s="36"/>
    </row>
    <row r="2" spans="1:11" s="15" customFormat="1" ht="53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3" t="s">
        <v>8</v>
      </c>
      <c r="I2" s="13" t="s">
        <v>9</v>
      </c>
      <c r="J2" s="14" t="s">
        <v>10</v>
      </c>
      <c r="K2" s="13" t="s">
        <v>11</v>
      </c>
    </row>
    <row r="3" spans="1:14" ht="12.75" customHeight="1">
      <c r="A3" s="37">
        <v>1</v>
      </c>
      <c r="B3" s="38" t="s">
        <v>18</v>
      </c>
      <c r="C3" s="38"/>
      <c r="D3" s="38" t="s">
        <v>19</v>
      </c>
      <c r="E3" s="37" t="s">
        <v>20</v>
      </c>
      <c r="F3" s="39">
        <v>10</v>
      </c>
      <c r="G3" s="20">
        <v>10</v>
      </c>
      <c r="H3" s="40"/>
      <c r="I3" s="21"/>
      <c r="J3" s="41"/>
      <c r="K3" s="42"/>
      <c r="L3" s="36"/>
      <c r="M3" s="36"/>
      <c r="N3" s="36"/>
    </row>
    <row r="4" spans="1:14" ht="12.75" customHeight="1">
      <c r="A4" s="43"/>
      <c r="B4" s="44"/>
      <c r="C4" s="44"/>
      <c r="D4" s="44"/>
      <c r="E4" s="43"/>
      <c r="F4" s="45"/>
      <c r="G4" s="46"/>
      <c r="H4" s="47"/>
      <c r="I4" s="48"/>
      <c r="J4" s="49"/>
      <c r="K4" s="50"/>
      <c r="L4" s="36"/>
      <c r="M4" s="36"/>
      <c r="N4" s="36"/>
    </row>
    <row r="5" spans="1:14" ht="12.75" customHeight="1">
      <c r="A5" s="43"/>
      <c r="B5" s="44"/>
      <c r="C5" s="44"/>
      <c r="D5" s="44"/>
      <c r="E5" s="43"/>
      <c r="F5" s="45"/>
      <c r="G5" s="46"/>
      <c r="H5" s="47"/>
      <c r="I5" s="48"/>
      <c r="J5" s="48"/>
      <c r="K5" s="50"/>
      <c r="L5" s="36"/>
      <c r="M5" s="36"/>
      <c r="N5" s="36"/>
    </row>
    <row r="6" spans="1:14" ht="12.75" customHeight="1">
      <c r="A6" s="43"/>
      <c r="B6" s="44"/>
      <c r="C6" s="44"/>
      <c r="D6" s="44"/>
      <c r="E6" s="43"/>
      <c r="F6" s="45"/>
      <c r="G6" s="46"/>
      <c r="H6" s="47"/>
      <c r="I6" s="48"/>
      <c r="J6" s="48"/>
      <c r="K6" s="50"/>
      <c r="L6" s="36"/>
      <c r="M6" s="36"/>
      <c r="N6" s="36"/>
    </row>
    <row r="7" spans="1:14" s="60" customFormat="1" ht="12.75" customHeight="1">
      <c r="A7" s="51"/>
      <c r="B7" s="52"/>
      <c r="C7" s="52"/>
      <c r="D7" s="52"/>
      <c r="E7" s="51"/>
      <c r="F7" s="53"/>
      <c r="G7" s="54"/>
      <c r="H7" s="55"/>
      <c r="I7" s="56"/>
      <c r="J7" s="57"/>
      <c r="K7" s="58"/>
      <c r="L7" s="59"/>
      <c r="M7" s="59"/>
      <c r="N7" s="59"/>
    </row>
    <row r="8" spans="1:14" s="60" customFormat="1" ht="27.75" customHeight="1">
      <c r="A8" s="6" t="s">
        <v>21</v>
      </c>
      <c r="B8" s="61"/>
      <c r="C8" s="61"/>
      <c r="D8" s="61"/>
      <c r="E8" s="61"/>
      <c r="F8" s="61"/>
      <c r="G8" s="61"/>
      <c r="H8" s="62"/>
      <c r="I8" s="62"/>
      <c r="J8" s="63"/>
      <c r="K8" s="62"/>
      <c r="L8" s="59"/>
      <c r="M8" s="59"/>
      <c r="N8" s="59"/>
    </row>
    <row r="9" spans="1:11" s="15" customFormat="1" ht="54" customHeight="1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11" t="s">
        <v>7</v>
      </c>
      <c r="H9" s="13" t="s">
        <v>8</v>
      </c>
      <c r="I9" s="13" t="s">
        <v>9</v>
      </c>
      <c r="J9" s="14" t="s">
        <v>10</v>
      </c>
      <c r="K9" s="13" t="s">
        <v>11</v>
      </c>
    </row>
    <row r="10" spans="1:14" ht="25.5">
      <c r="A10" s="37">
        <v>1</v>
      </c>
      <c r="B10" s="38" t="s">
        <v>22</v>
      </c>
      <c r="C10" s="38"/>
      <c r="D10" s="64" t="s">
        <v>23</v>
      </c>
      <c r="E10" s="37" t="s">
        <v>24</v>
      </c>
      <c r="F10" s="39">
        <v>5</v>
      </c>
      <c r="G10" s="20">
        <v>450</v>
      </c>
      <c r="H10" s="65"/>
      <c r="I10" s="21"/>
      <c r="J10" s="41"/>
      <c r="K10" s="42"/>
      <c r="L10" s="36"/>
      <c r="M10" s="36"/>
      <c r="N10" s="36"/>
    </row>
    <row r="11" spans="1:14" ht="12.75">
      <c r="A11" s="43"/>
      <c r="B11" s="44"/>
      <c r="C11" s="44"/>
      <c r="D11" s="44"/>
      <c r="E11" s="43"/>
      <c r="F11" s="45"/>
      <c r="G11" s="46"/>
      <c r="H11" s="66"/>
      <c r="I11" s="67"/>
      <c r="J11" s="68"/>
      <c r="K11" s="48"/>
      <c r="L11" s="36"/>
      <c r="M11" s="36"/>
      <c r="N11" s="36"/>
    </row>
    <row r="12" spans="1:14" ht="12.75">
      <c r="A12" s="69"/>
      <c r="B12" s="70"/>
      <c r="C12" s="70"/>
      <c r="D12" s="70"/>
      <c r="E12" s="70"/>
      <c r="F12" s="69"/>
      <c r="G12" s="69"/>
      <c r="H12" s="48"/>
      <c r="I12" s="71"/>
      <c r="J12" s="68"/>
      <c r="K12" s="72"/>
      <c r="L12" s="36"/>
      <c r="M12" s="36"/>
      <c r="N12" s="36"/>
    </row>
    <row r="13" spans="1:14" ht="12.75">
      <c r="A13" s="73"/>
      <c r="B13" s="74"/>
      <c r="C13" s="74"/>
      <c r="D13" s="75"/>
      <c r="E13" s="75"/>
      <c r="F13" s="73"/>
      <c r="G13" s="73"/>
      <c r="H13" s="66"/>
      <c r="I13" s="48"/>
      <c r="J13" s="68"/>
      <c r="K13" s="48"/>
      <c r="L13" s="36"/>
      <c r="M13" s="36"/>
      <c r="N13" s="36"/>
    </row>
    <row r="14" spans="1:14" ht="12.75">
      <c r="A14" s="73"/>
      <c r="B14" s="74"/>
      <c r="C14" s="74"/>
      <c r="D14" s="75"/>
      <c r="E14" s="75"/>
      <c r="F14" s="73"/>
      <c r="G14" s="73"/>
      <c r="H14" s="66"/>
      <c r="I14" s="48"/>
      <c r="J14" s="68"/>
      <c r="K14" s="48"/>
      <c r="L14" s="36"/>
      <c r="M14" s="36"/>
      <c r="N14" s="3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"/>
  <sheetViews>
    <sheetView zoomScale="124" zoomScaleNormal="124" zoomScalePageLayoutView="0" workbookViewId="0" topLeftCell="A1">
      <selection activeCell="H16" sqref="H16"/>
    </sheetView>
  </sheetViews>
  <sheetFormatPr defaultColWidth="9.00390625" defaultRowHeight="12.75"/>
  <cols>
    <col min="1" max="1" width="4.125" style="2" customWidth="1"/>
    <col min="2" max="2" width="23.125" style="1" customWidth="1"/>
    <col min="3" max="3" width="14.875" style="1" customWidth="1"/>
    <col min="4" max="4" width="12.375" style="1" customWidth="1"/>
    <col min="5" max="5" width="14.125" style="1" customWidth="1"/>
    <col min="6" max="6" width="13.00390625" style="2" customWidth="1"/>
    <col min="7" max="7" width="15.125" style="380" customWidth="1"/>
    <col min="8" max="8" width="11.625" style="380" customWidth="1"/>
    <col min="9" max="9" width="14.00390625" style="3" customWidth="1"/>
    <col min="10" max="10" width="9.00390625" style="3" customWidth="1"/>
    <col min="11" max="11" width="13.00390625" style="4" customWidth="1"/>
    <col min="12" max="16384" width="9.00390625" style="1" customWidth="1"/>
  </cols>
  <sheetData>
    <row r="1" spans="1:10" ht="12.75">
      <c r="A1" s="26"/>
      <c r="B1" s="198"/>
      <c r="C1" s="198"/>
      <c r="D1" s="198"/>
      <c r="E1" s="198"/>
      <c r="F1" s="26"/>
      <c r="G1" s="381"/>
      <c r="H1" s="381"/>
      <c r="I1" s="169"/>
      <c r="J1" s="153"/>
    </row>
    <row r="2" spans="1:10" ht="12.75">
      <c r="A2" s="120" t="s">
        <v>360</v>
      </c>
      <c r="C2" s="187"/>
      <c r="D2" s="198"/>
      <c r="E2" s="198"/>
      <c r="F2" s="26"/>
      <c r="G2" s="381"/>
      <c r="H2" s="381"/>
      <c r="I2" s="169"/>
      <c r="J2" s="153"/>
    </row>
    <row r="3" spans="1:11" ht="60.75" thickBot="1">
      <c r="A3" s="382" t="s">
        <v>1</v>
      </c>
      <c r="B3" s="382" t="s">
        <v>40</v>
      </c>
      <c r="C3" s="382" t="s">
        <v>361</v>
      </c>
      <c r="D3" s="382" t="s">
        <v>362</v>
      </c>
      <c r="E3" s="382" t="s">
        <v>7</v>
      </c>
      <c r="F3" s="382" t="s">
        <v>8</v>
      </c>
      <c r="G3" s="372" t="s">
        <v>9</v>
      </c>
      <c r="H3" s="383" t="s">
        <v>10</v>
      </c>
      <c r="I3" s="156" t="s">
        <v>11</v>
      </c>
      <c r="K3" s="384"/>
    </row>
    <row r="4" spans="1:9" ht="51.75" thickBot="1">
      <c r="A4" s="133">
        <v>1</v>
      </c>
      <c r="B4" s="128" t="s">
        <v>363</v>
      </c>
      <c r="C4" s="133" t="s">
        <v>364</v>
      </c>
      <c r="D4" s="143">
        <v>1</v>
      </c>
      <c r="E4" s="658">
        <v>20</v>
      </c>
      <c r="F4" s="233"/>
      <c r="G4" s="287"/>
      <c r="H4" s="257"/>
      <c r="I4" s="100"/>
    </row>
    <row r="5" spans="6:8" ht="12.75">
      <c r="F5" s="385"/>
      <c r="G5" s="120"/>
      <c r="H5" s="120"/>
    </row>
    <row r="9" ht="12.75">
      <c r="J9" s="386"/>
    </row>
    <row r="10" ht="12.75">
      <c r="A10" s="120" t="s">
        <v>365</v>
      </c>
    </row>
    <row r="11" spans="1:11" s="15" customFormat="1" ht="48.75" thickBot="1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12" t="s">
        <v>8</v>
      </c>
      <c r="I11" s="13" t="s">
        <v>9</v>
      </c>
      <c r="J11" s="14" t="s">
        <v>10</v>
      </c>
      <c r="K11" s="13" t="s">
        <v>11</v>
      </c>
    </row>
    <row r="12" spans="1:11" ht="86.25" customHeight="1" thickBot="1">
      <c r="A12" s="148">
        <v>1</v>
      </c>
      <c r="B12" s="17" t="s">
        <v>366</v>
      </c>
      <c r="C12" s="142"/>
      <c r="D12" s="142" t="s">
        <v>66</v>
      </c>
      <c r="E12" s="142" t="s">
        <v>367</v>
      </c>
      <c r="F12" s="148">
        <v>1</v>
      </c>
      <c r="G12" s="148">
        <v>2</v>
      </c>
      <c r="H12" s="387"/>
      <c r="I12" s="263"/>
      <c r="J12" s="294"/>
      <c r="K12" s="263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8"/>
  <sheetViews>
    <sheetView zoomScale="124" zoomScaleNormal="124" zoomScalePageLayoutView="0" workbookViewId="0" topLeftCell="A1">
      <selection activeCell="I15" sqref="I15"/>
    </sheetView>
  </sheetViews>
  <sheetFormatPr defaultColWidth="9.00390625" defaultRowHeight="12.75"/>
  <cols>
    <col min="1" max="1" width="4.75390625" style="114" customWidth="1"/>
    <col min="2" max="2" width="25.375" style="114" customWidth="1"/>
    <col min="3" max="3" width="14.125" style="114" customWidth="1"/>
    <col min="4" max="4" width="11.25390625" style="114" customWidth="1"/>
    <col min="5" max="5" width="13.125" style="207" customWidth="1"/>
    <col min="6" max="6" width="13.75390625" style="114" customWidth="1"/>
    <col min="7" max="7" width="14.625" style="207" customWidth="1"/>
    <col min="8" max="8" width="14.375" style="32" customWidth="1"/>
    <col min="9" max="9" width="13.375" style="32" customWidth="1"/>
    <col min="10" max="10" width="13.375" style="4" customWidth="1"/>
    <col min="11" max="11" width="14.625" style="32" customWidth="1"/>
    <col min="12" max="16384" width="9.125" style="114" customWidth="1"/>
  </cols>
  <sheetData>
    <row r="1" spans="1:10" ht="12.75">
      <c r="A1" s="70"/>
      <c r="B1" s="74"/>
      <c r="C1" s="70"/>
      <c r="D1" s="70"/>
      <c r="E1" s="69"/>
      <c r="F1" s="70"/>
      <c r="G1" s="388"/>
      <c r="I1" s="378"/>
      <c r="J1" s="68"/>
    </row>
    <row r="2" spans="1:13" ht="12.75">
      <c r="A2" s="186" t="s">
        <v>368</v>
      </c>
      <c r="B2" s="186"/>
      <c r="D2" s="199"/>
      <c r="E2" s="197"/>
      <c r="F2" s="197"/>
      <c r="G2" s="197"/>
      <c r="H2" s="169"/>
      <c r="I2" s="169"/>
      <c r="J2" s="68"/>
      <c r="K2" s="169"/>
      <c r="L2" s="199"/>
      <c r="M2" s="199"/>
    </row>
    <row r="3" spans="1:11" s="15" customFormat="1" ht="6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3" ht="12.75">
      <c r="A4" s="143">
        <v>1</v>
      </c>
      <c r="B4" s="133" t="s">
        <v>369</v>
      </c>
      <c r="C4" s="133"/>
      <c r="D4" s="133" t="s">
        <v>370</v>
      </c>
      <c r="E4" s="143" t="s">
        <v>371</v>
      </c>
      <c r="F4" s="143">
        <v>10</v>
      </c>
      <c r="G4" s="537">
        <v>20</v>
      </c>
      <c r="H4" s="21"/>
      <c r="I4" s="21"/>
      <c r="J4" s="22"/>
      <c r="K4" s="132"/>
      <c r="L4" s="389"/>
      <c r="M4" s="389"/>
    </row>
    <row r="5" spans="1:13" ht="12.75">
      <c r="A5" s="143">
        <v>2</v>
      </c>
      <c r="B5" s="133" t="s">
        <v>369</v>
      </c>
      <c r="C5" s="133"/>
      <c r="D5" s="133" t="s">
        <v>370</v>
      </c>
      <c r="E5" s="143" t="s">
        <v>372</v>
      </c>
      <c r="F5" s="143">
        <v>10</v>
      </c>
      <c r="G5" s="537">
        <v>733</v>
      </c>
      <c r="H5" s="21"/>
      <c r="I5" s="21"/>
      <c r="J5" s="22"/>
      <c r="K5" s="132"/>
      <c r="L5" s="389"/>
      <c r="M5" s="389"/>
    </row>
    <row r="6" spans="1:13" ht="12.75">
      <c r="A6" s="143">
        <v>3</v>
      </c>
      <c r="B6" s="133" t="s">
        <v>369</v>
      </c>
      <c r="C6" s="133"/>
      <c r="D6" s="133" t="s">
        <v>370</v>
      </c>
      <c r="E6" s="143" t="s">
        <v>373</v>
      </c>
      <c r="F6" s="143">
        <v>10</v>
      </c>
      <c r="G6" s="537">
        <v>300</v>
      </c>
      <c r="H6" s="21"/>
      <c r="I6" s="21"/>
      <c r="J6" s="22"/>
      <c r="K6" s="132"/>
      <c r="L6" s="389"/>
      <c r="M6" s="389"/>
    </row>
    <row r="7" spans="1:13" ht="12.75">
      <c r="A7" s="143">
        <v>4</v>
      </c>
      <c r="B7" s="133" t="s">
        <v>369</v>
      </c>
      <c r="C7" s="133"/>
      <c r="D7" s="133" t="s">
        <v>370</v>
      </c>
      <c r="E7" s="143" t="s">
        <v>374</v>
      </c>
      <c r="F7" s="143">
        <v>10</v>
      </c>
      <c r="G7" s="537">
        <v>33</v>
      </c>
      <c r="H7" s="21"/>
      <c r="I7" s="21"/>
      <c r="J7" s="22"/>
      <c r="K7" s="132"/>
      <c r="L7" s="389"/>
      <c r="M7" s="389"/>
    </row>
    <row r="8" spans="1:13" ht="12.75">
      <c r="A8" s="207"/>
      <c r="F8" s="207"/>
      <c r="H8" s="201" t="s">
        <v>16</v>
      </c>
      <c r="I8" s="166"/>
      <c r="K8" s="166"/>
      <c r="L8" s="390"/>
      <c r="M8" s="391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"/>
  <sheetViews>
    <sheetView zoomScale="124" zoomScaleNormal="124" zoomScalePageLayoutView="0" workbookViewId="0" topLeftCell="A1">
      <selection activeCell="I17" sqref="I17"/>
    </sheetView>
  </sheetViews>
  <sheetFormatPr defaultColWidth="9.00390625" defaultRowHeight="12.75"/>
  <cols>
    <col min="1" max="1" width="5.375" style="2" customWidth="1"/>
    <col min="2" max="2" width="26.125" style="1" customWidth="1"/>
    <col min="3" max="3" width="13.375" style="1" customWidth="1"/>
    <col min="4" max="4" width="11.375" style="1" customWidth="1"/>
    <col min="5" max="5" width="12.25390625" style="2" customWidth="1"/>
    <col min="6" max="6" width="16.00390625" style="2" customWidth="1"/>
    <col min="7" max="7" width="15.75390625" style="1" customWidth="1"/>
    <col min="8" max="8" width="12.375" style="3" customWidth="1"/>
    <col min="9" max="9" width="12.875" style="3" customWidth="1"/>
    <col min="10" max="10" width="7.625" style="4" customWidth="1"/>
    <col min="11" max="11" width="12.875" style="3" customWidth="1"/>
    <col min="12" max="12" width="13.125" style="1" customWidth="1"/>
    <col min="13" max="13" width="10.125" style="1" customWidth="1"/>
    <col min="14" max="16384" width="9.125" style="1" customWidth="1"/>
  </cols>
  <sheetData>
    <row r="1" spans="1:11" s="114" customFormat="1" ht="12.75">
      <c r="A1" s="186" t="s">
        <v>375</v>
      </c>
      <c r="B1" s="199"/>
      <c r="C1" s="199"/>
      <c r="D1" s="199"/>
      <c r="E1" s="199"/>
      <c r="F1" s="199"/>
      <c r="G1" s="199"/>
      <c r="H1" s="169"/>
      <c r="I1" s="169"/>
      <c r="J1" s="4"/>
      <c r="K1" s="169"/>
    </row>
    <row r="2" spans="1:11" s="15" customFormat="1" ht="4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2" s="114" customFormat="1" ht="12.75">
      <c r="A3" s="143">
        <v>1</v>
      </c>
      <c r="B3" s="133" t="s">
        <v>376</v>
      </c>
      <c r="C3" s="128"/>
      <c r="D3" s="133" t="s">
        <v>377</v>
      </c>
      <c r="E3" s="143" t="s">
        <v>378</v>
      </c>
      <c r="F3" s="143">
        <v>10</v>
      </c>
      <c r="G3" s="537">
        <v>26</v>
      </c>
      <c r="H3" s="392"/>
      <c r="I3" s="21"/>
      <c r="J3" s="22"/>
      <c r="K3" s="132"/>
      <c r="L3" s="393"/>
    </row>
    <row r="4" spans="1:12" s="114" customFormat="1" ht="12.75">
      <c r="A4" s="143">
        <v>2</v>
      </c>
      <c r="B4" s="133" t="s">
        <v>376</v>
      </c>
      <c r="C4" s="128"/>
      <c r="D4" s="133" t="s">
        <v>377</v>
      </c>
      <c r="E4" s="143" t="s">
        <v>379</v>
      </c>
      <c r="F4" s="143">
        <v>10</v>
      </c>
      <c r="G4" s="537">
        <v>10</v>
      </c>
      <c r="H4" s="392"/>
      <c r="I4" s="21"/>
      <c r="J4" s="22"/>
      <c r="K4" s="132"/>
      <c r="L4" s="393"/>
    </row>
    <row r="5" spans="1:12" s="114" customFormat="1" ht="12.75">
      <c r="A5" s="143">
        <v>3</v>
      </c>
      <c r="B5" s="133" t="s">
        <v>376</v>
      </c>
      <c r="C5" s="128"/>
      <c r="D5" s="133" t="s">
        <v>377</v>
      </c>
      <c r="E5" s="143" t="s">
        <v>380</v>
      </c>
      <c r="F5" s="143">
        <v>10</v>
      </c>
      <c r="G5" s="537">
        <v>3</v>
      </c>
      <c r="H5" s="392"/>
      <c r="I5" s="21"/>
      <c r="J5" s="22"/>
      <c r="K5" s="132"/>
      <c r="L5" s="393"/>
    </row>
    <row r="6" spans="1:12" s="114" customFormat="1" ht="12.75">
      <c r="A6" s="143">
        <v>4</v>
      </c>
      <c r="B6" s="133" t="s">
        <v>376</v>
      </c>
      <c r="C6" s="128"/>
      <c r="D6" s="133" t="s">
        <v>377</v>
      </c>
      <c r="E6" s="143" t="s">
        <v>381</v>
      </c>
      <c r="F6" s="143">
        <v>10</v>
      </c>
      <c r="G6" s="537">
        <v>10</v>
      </c>
      <c r="H6" s="392"/>
      <c r="I6" s="21"/>
      <c r="J6" s="22"/>
      <c r="K6" s="132"/>
      <c r="L6" s="393"/>
    </row>
    <row r="7" spans="1:12" s="114" customFormat="1" ht="36">
      <c r="A7" s="143">
        <v>5</v>
      </c>
      <c r="B7" s="133" t="s">
        <v>382</v>
      </c>
      <c r="C7" s="128"/>
      <c r="D7" s="394" t="s">
        <v>383</v>
      </c>
      <c r="E7" s="24" t="s">
        <v>384</v>
      </c>
      <c r="F7" s="143">
        <v>10</v>
      </c>
      <c r="G7" s="537">
        <v>10</v>
      </c>
      <c r="H7" s="392"/>
      <c r="I7" s="21"/>
      <c r="J7" s="22"/>
      <c r="K7" s="132"/>
      <c r="L7" s="393"/>
    </row>
    <row r="8" spans="1:12" s="114" customFormat="1" ht="12.75">
      <c r="A8" s="143">
        <v>6</v>
      </c>
      <c r="B8" s="17" t="s">
        <v>385</v>
      </c>
      <c r="C8" s="133"/>
      <c r="D8" s="133" t="s">
        <v>377</v>
      </c>
      <c r="E8" s="143" t="s">
        <v>386</v>
      </c>
      <c r="F8" s="143">
        <v>10</v>
      </c>
      <c r="G8" s="537">
        <v>1</v>
      </c>
      <c r="H8" s="392"/>
      <c r="I8" s="21"/>
      <c r="J8" s="131"/>
      <c r="K8" s="395"/>
      <c r="L8" s="396"/>
    </row>
    <row r="9" spans="1:11" ht="12.75">
      <c r="A9" s="148">
        <v>7</v>
      </c>
      <c r="B9" s="142" t="s">
        <v>385</v>
      </c>
      <c r="C9" s="142"/>
      <c r="D9" s="142" t="s">
        <v>377</v>
      </c>
      <c r="E9" s="148" t="s">
        <v>387</v>
      </c>
      <c r="F9" s="148">
        <v>10</v>
      </c>
      <c r="G9" s="537">
        <v>1</v>
      </c>
      <c r="H9" s="397"/>
      <c r="I9" s="21"/>
      <c r="J9" s="131"/>
      <c r="K9" s="149"/>
    </row>
    <row r="10" spans="8:11" ht="12.75">
      <c r="H10" s="201" t="s">
        <v>16</v>
      </c>
      <c r="I10" s="166"/>
      <c r="K10" s="16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2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"/>
  <sheetViews>
    <sheetView zoomScale="124" zoomScaleNormal="124" zoomScalePageLayoutView="0" workbookViewId="0" topLeftCell="A1">
      <selection activeCell="I6" sqref="I6"/>
    </sheetView>
  </sheetViews>
  <sheetFormatPr defaultColWidth="9.00390625" defaultRowHeight="12.75"/>
  <cols>
    <col min="1" max="1" width="6.25390625" style="239" customWidth="1"/>
    <col min="2" max="2" width="17.25390625" style="239" customWidth="1"/>
    <col min="3" max="3" width="15.75390625" style="239" customWidth="1"/>
    <col min="4" max="5" width="12.125" style="239" customWidth="1"/>
    <col min="6" max="6" width="11.00390625" style="239" customWidth="1"/>
    <col min="7" max="7" width="13.375" style="239" customWidth="1"/>
    <col min="8" max="8" width="12.125" style="239" customWidth="1"/>
    <col min="9" max="9" width="15.25390625" style="239" customWidth="1"/>
    <col min="10" max="10" width="8.25390625" style="239" customWidth="1"/>
    <col min="11" max="11" width="12.125" style="239" customWidth="1"/>
    <col min="12" max="12" width="10.25390625" style="239" customWidth="1"/>
    <col min="13" max="16384" width="9.125" style="239" customWidth="1"/>
  </cols>
  <sheetData>
    <row r="1" spans="1:11" ht="12.75">
      <c r="A1" s="398" t="s">
        <v>388</v>
      </c>
      <c r="C1" s="399"/>
      <c r="D1" s="399"/>
      <c r="E1" s="400"/>
      <c r="F1" s="400"/>
      <c r="G1" s="1"/>
      <c r="H1" s="401"/>
      <c r="I1" s="401"/>
      <c r="J1" s="402"/>
      <c r="K1" s="401"/>
    </row>
    <row r="2" spans="1:11" s="15" customFormat="1" ht="6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s="1" customFormat="1" ht="25.5">
      <c r="A3" s="403">
        <v>1</v>
      </c>
      <c r="B3" s="142" t="s">
        <v>389</v>
      </c>
      <c r="C3" s="404"/>
      <c r="D3" s="17" t="s">
        <v>390</v>
      </c>
      <c r="E3" s="17" t="s">
        <v>391</v>
      </c>
      <c r="F3" s="405">
        <v>10</v>
      </c>
      <c r="G3" s="537">
        <v>6</v>
      </c>
      <c r="H3" s="406"/>
      <c r="I3" s="406"/>
      <c r="J3" s="407"/>
      <c r="K3" s="406"/>
    </row>
    <row r="4" spans="1:11" s="1" customFormat="1" ht="25.5">
      <c r="A4" s="403">
        <v>2</v>
      </c>
      <c r="B4" s="142" t="s">
        <v>389</v>
      </c>
      <c r="C4" s="404"/>
      <c r="D4" s="17" t="s">
        <v>390</v>
      </c>
      <c r="E4" s="17" t="s">
        <v>392</v>
      </c>
      <c r="F4" s="405">
        <v>10</v>
      </c>
      <c r="G4" s="537">
        <v>20</v>
      </c>
      <c r="H4" s="406"/>
      <c r="I4" s="406"/>
      <c r="J4" s="407"/>
      <c r="K4" s="406"/>
    </row>
    <row r="5" spans="1:11" s="1" customFormat="1" ht="26.25" thickBot="1">
      <c r="A5" s="403">
        <v>3</v>
      </c>
      <c r="B5" s="142" t="s">
        <v>389</v>
      </c>
      <c r="C5" s="404"/>
      <c r="D5" s="17" t="s">
        <v>390</v>
      </c>
      <c r="E5" s="17" t="s">
        <v>393</v>
      </c>
      <c r="F5" s="405">
        <v>10</v>
      </c>
      <c r="G5" s="537">
        <v>1</v>
      </c>
      <c r="H5" s="406"/>
      <c r="I5" s="406"/>
      <c r="J5" s="407"/>
      <c r="K5" s="406"/>
    </row>
    <row r="6" spans="1:11" ht="13.5" thickBot="1">
      <c r="A6" s="400"/>
      <c r="B6" s="399"/>
      <c r="C6" s="399"/>
      <c r="D6" s="399"/>
      <c r="E6" s="400"/>
      <c r="F6" s="400"/>
      <c r="G6" s="1"/>
      <c r="H6" s="201" t="s">
        <v>16</v>
      </c>
      <c r="I6" s="408"/>
      <c r="J6" s="4"/>
      <c r="K6" s="16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5"/>
  <sheetViews>
    <sheetView zoomScale="124" zoomScaleNormal="124" zoomScalePageLayoutView="0" workbookViewId="0" topLeftCell="A1">
      <selection activeCell="I12" sqref="I12"/>
    </sheetView>
  </sheetViews>
  <sheetFormatPr defaultColWidth="9.00390625" defaultRowHeight="12.75"/>
  <cols>
    <col min="1" max="1" width="8.75390625" style="170" customWidth="1"/>
    <col min="2" max="2" width="24.875" style="170" customWidth="1"/>
    <col min="3" max="3" width="11.375" style="170" customWidth="1"/>
    <col min="4" max="4" width="9.125" style="409" customWidth="1"/>
    <col min="5" max="5" width="12.625" style="409" customWidth="1"/>
    <col min="6" max="6" width="13.375" style="409" customWidth="1"/>
    <col min="7" max="7" width="15.00390625" style="410" customWidth="1"/>
    <col min="8" max="8" width="13.625" style="370" customWidth="1"/>
    <col min="9" max="9" width="14.375" style="126" customWidth="1"/>
    <col min="10" max="10" width="9.00390625" style="4" customWidth="1"/>
    <col min="11" max="11" width="14.125" style="126" customWidth="1"/>
    <col min="12" max="16384" width="9.00390625" style="170" customWidth="1"/>
  </cols>
  <sheetData>
    <row r="1" spans="1:11" ht="27" customHeight="1">
      <c r="A1" s="411" t="s">
        <v>394</v>
      </c>
      <c r="B1" s="412"/>
      <c r="C1" s="412"/>
      <c r="D1" s="413"/>
      <c r="E1" s="413"/>
      <c r="F1" s="412"/>
      <c r="G1" s="412"/>
      <c r="H1" s="414"/>
      <c r="I1" s="415"/>
      <c r="J1" s="285"/>
      <c r="K1" s="416"/>
    </row>
    <row r="2" spans="1:11" s="15" customFormat="1" ht="6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2" ht="25.5">
      <c r="A3" s="24">
        <v>1</v>
      </c>
      <c r="B3" s="128" t="s">
        <v>395</v>
      </c>
      <c r="C3" s="128"/>
      <c r="D3" s="24" t="s">
        <v>27</v>
      </c>
      <c r="E3" s="203" t="s">
        <v>396</v>
      </c>
      <c r="F3" s="191">
        <v>10</v>
      </c>
      <c r="G3" s="537">
        <v>86</v>
      </c>
      <c r="H3" s="417"/>
      <c r="I3" s="418"/>
      <c r="J3" s="419"/>
      <c r="K3" s="420"/>
      <c r="L3" s="50"/>
    </row>
    <row r="4" spans="1:12" ht="25.5">
      <c r="A4" s="24">
        <v>2</v>
      </c>
      <c r="B4" s="128" t="s">
        <v>395</v>
      </c>
      <c r="C4" s="128"/>
      <c r="D4" s="24" t="s">
        <v>27</v>
      </c>
      <c r="E4" s="203" t="s">
        <v>397</v>
      </c>
      <c r="F4" s="191">
        <v>10</v>
      </c>
      <c r="G4" s="537">
        <v>60</v>
      </c>
      <c r="H4" s="417"/>
      <c r="I4" s="418"/>
      <c r="J4" s="419"/>
      <c r="K4" s="420"/>
      <c r="L4" s="50"/>
    </row>
    <row r="5" spans="7:11" ht="12.75">
      <c r="G5" s="410" t="s">
        <v>7</v>
      </c>
      <c r="H5" s="370" t="s">
        <v>16</v>
      </c>
      <c r="I5" s="134"/>
      <c r="K5" s="31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9"/>
  <sheetViews>
    <sheetView zoomScale="124" zoomScaleNormal="124" zoomScalePageLayoutView="0" workbookViewId="0" topLeftCell="A1">
      <selection activeCell="M2" sqref="M2"/>
    </sheetView>
  </sheetViews>
  <sheetFormatPr defaultColWidth="9.00390625" defaultRowHeight="12.75"/>
  <cols>
    <col min="1" max="1" width="8.75390625" style="170" customWidth="1"/>
    <col min="2" max="2" width="24.875" style="170" customWidth="1"/>
    <col min="3" max="3" width="11.375" style="170" customWidth="1"/>
    <col min="4" max="4" width="9.125" style="409" customWidth="1"/>
    <col min="5" max="5" width="12.625" style="409" customWidth="1"/>
    <col min="6" max="6" width="13.375" style="409" customWidth="1"/>
    <col min="7" max="7" width="15.00390625" style="410" customWidth="1"/>
    <col min="8" max="8" width="13.625" style="370" customWidth="1"/>
    <col min="9" max="9" width="14.375" style="126" customWidth="1"/>
    <col min="10" max="10" width="9.00390625" style="4" customWidth="1"/>
    <col min="11" max="11" width="14.125" style="126" customWidth="1"/>
    <col min="12" max="16384" width="9.00390625" style="170" customWidth="1"/>
  </cols>
  <sheetData>
    <row r="1" spans="1:11" ht="27" customHeight="1">
      <c r="A1" s="411" t="s">
        <v>398</v>
      </c>
      <c r="B1" s="412"/>
      <c r="C1" s="412"/>
      <c r="D1" s="413"/>
      <c r="E1" s="413"/>
      <c r="F1" s="412"/>
      <c r="G1" s="412"/>
      <c r="H1" s="414"/>
      <c r="I1" s="415"/>
      <c r="J1" s="285"/>
      <c r="K1" s="416"/>
    </row>
    <row r="2" spans="1:11" s="15" customFormat="1" ht="6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2" ht="18" customHeight="1">
      <c r="A3" s="661" t="s">
        <v>399</v>
      </c>
      <c r="B3" s="661"/>
      <c r="C3" s="661"/>
      <c r="D3" s="661"/>
      <c r="E3" s="661"/>
      <c r="F3" s="661"/>
      <c r="G3" s="661"/>
      <c r="H3" s="661"/>
      <c r="I3" s="421"/>
      <c r="J3" s="422"/>
      <c r="K3" s="421"/>
      <c r="L3" s="1"/>
    </row>
    <row r="4" spans="1:12" ht="12.75">
      <c r="A4" s="16">
        <v>1</v>
      </c>
      <c r="B4" s="17" t="s">
        <v>400</v>
      </c>
      <c r="C4" s="17"/>
      <c r="D4" s="82" t="s">
        <v>401</v>
      </c>
      <c r="E4" s="85" t="s">
        <v>402</v>
      </c>
      <c r="F4" s="85" t="s">
        <v>403</v>
      </c>
      <c r="G4" s="537">
        <v>1</v>
      </c>
      <c r="H4" s="208"/>
      <c r="I4" s="423"/>
      <c r="J4" s="424"/>
      <c r="K4" s="420"/>
      <c r="L4" s="50"/>
    </row>
    <row r="5" spans="1:12" ht="38.25">
      <c r="A5" s="24">
        <v>2</v>
      </c>
      <c r="B5" s="128" t="s">
        <v>400</v>
      </c>
      <c r="C5" s="128"/>
      <c r="D5" s="82" t="s">
        <v>404</v>
      </c>
      <c r="E5" s="85" t="s">
        <v>405</v>
      </c>
      <c r="F5" s="85">
        <v>20</v>
      </c>
      <c r="G5" s="537">
        <v>30</v>
      </c>
      <c r="H5" s="208"/>
      <c r="I5" s="423"/>
      <c r="J5" s="424"/>
      <c r="K5" s="420"/>
      <c r="L5" s="50"/>
    </row>
    <row r="6" spans="1:12" ht="25.5">
      <c r="A6" s="16">
        <v>3</v>
      </c>
      <c r="B6" s="128" t="s">
        <v>400</v>
      </c>
      <c r="C6" s="128"/>
      <c r="D6" s="82" t="s">
        <v>406</v>
      </c>
      <c r="E6" s="85" t="s">
        <v>407</v>
      </c>
      <c r="F6" s="85">
        <v>100</v>
      </c>
      <c r="G6" s="537">
        <v>1</v>
      </c>
      <c r="H6" s="208"/>
      <c r="I6" s="423"/>
      <c r="J6" s="424"/>
      <c r="K6" s="420"/>
      <c r="L6" s="50"/>
    </row>
    <row r="7" spans="1:12" ht="25.5">
      <c r="A7" s="24">
        <v>4</v>
      </c>
      <c r="B7" s="128" t="s">
        <v>400</v>
      </c>
      <c r="C7" s="128"/>
      <c r="D7" s="82" t="s">
        <v>408</v>
      </c>
      <c r="E7" s="85" t="s">
        <v>409</v>
      </c>
      <c r="F7" s="85">
        <v>60</v>
      </c>
      <c r="G7" s="537">
        <v>1</v>
      </c>
      <c r="H7" s="208"/>
      <c r="I7" s="423"/>
      <c r="J7" s="424"/>
      <c r="K7" s="420"/>
      <c r="L7" s="50"/>
    </row>
    <row r="8" spans="1:12" ht="25.5">
      <c r="A8" s="16">
        <v>5</v>
      </c>
      <c r="B8" s="128" t="s">
        <v>400</v>
      </c>
      <c r="C8" s="128"/>
      <c r="D8" s="82" t="s">
        <v>408</v>
      </c>
      <c r="E8" s="85" t="s">
        <v>410</v>
      </c>
      <c r="F8" s="85">
        <v>60</v>
      </c>
      <c r="G8" s="537">
        <v>1</v>
      </c>
      <c r="H8" s="208"/>
      <c r="I8" s="423"/>
      <c r="J8" s="424"/>
      <c r="K8" s="420"/>
      <c r="L8" s="50"/>
    </row>
    <row r="9" spans="1:12" ht="12.75">
      <c r="A9" s="24">
        <v>6</v>
      </c>
      <c r="B9" s="128" t="s">
        <v>411</v>
      </c>
      <c r="C9" s="128"/>
      <c r="D9" s="82" t="s">
        <v>30</v>
      </c>
      <c r="E9" s="85" t="s">
        <v>412</v>
      </c>
      <c r="F9" s="85">
        <v>20</v>
      </c>
      <c r="G9" s="537">
        <v>26</v>
      </c>
      <c r="H9" s="208"/>
      <c r="I9" s="423"/>
      <c r="J9" s="424"/>
      <c r="K9" s="425"/>
      <c r="L9" s="50"/>
    </row>
    <row r="10" spans="1:12" ht="12.75">
      <c r="A10" s="16">
        <v>7</v>
      </c>
      <c r="B10" s="128" t="s">
        <v>411</v>
      </c>
      <c r="C10" s="128"/>
      <c r="D10" s="82" t="s">
        <v>30</v>
      </c>
      <c r="E10" s="85" t="s">
        <v>413</v>
      </c>
      <c r="F10" s="85">
        <v>20</v>
      </c>
      <c r="G10" s="537">
        <v>3</v>
      </c>
      <c r="H10" s="208"/>
      <c r="I10" s="423"/>
      <c r="J10" s="424"/>
      <c r="K10" s="420"/>
      <c r="L10" s="50"/>
    </row>
    <row r="11" spans="1:12" ht="12.75">
      <c r="A11" s="24">
        <v>8</v>
      </c>
      <c r="B11" s="128" t="s">
        <v>414</v>
      </c>
      <c r="C11" s="128"/>
      <c r="D11" s="82" t="s">
        <v>415</v>
      </c>
      <c r="E11" s="85" t="s">
        <v>416</v>
      </c>
      <c r="F11" s="85">
        <v>1</v>
      </c>
      <c r="G11" s="537">
        <v>3</v>
      </c>
      <c r="H11" s="208"/>
      <c r="I11" s="423"/>
      <c r="J11" s="424"/>
      <c r="K11" s="420"/>
      <c r="L11" s="50"/>
    </row>
    <row r="12" spans="1:12" ht="12.75">
      <c r="A12" s="16">
        <v>9</v>
      </c>
      <c r="B12" s="128" t="s">
        <v>417</v>
      </c>
      <c r="C12" s="128"/>
      <c r="D12" s="82" t="s">
        <v>344</v>
      </c>
      <c r="E12" s="426">
        <v>0.001</v>
      </c>
      <c r="F12" s="85" t="s">
        <v>319</v>
      </c>
      <c r="G12" s="537">
        <v>1</v>
      </c>
      <c r="H12" s="208"/>
      <c r="I12" s="423"/>
      <c r="J12" s="424"/>
      <c r="K12" s="425"/>
      <c r="L12" s="50"/>
    </row>
    <row r="13" spans="1:12" ht="12.75">
      <c r="A13" s="24">
        <v>10</v>
      </c>
      <c r="B13" s="83" t="s">
        <v>417</v>
      </c>
      <c r="C13" s="215"/>
      <c r="D13" s="216" t="s">
        <v>125</v>
      </c>
      <c r="E13" s="217">
        <v>0.001</v>
      </c>
      <c r="F13" s="196" t="s">
        <v>333</v>
      </c>
      <c r="G13" s="537">
        <v>1</v>
      </c>
      <c r="H13" s="208"/>
      <c r="I13" s="423"/>
      <c r="J13" s="424"/>
      <c r="K13" s="420"/>
      <c r="L13" s="50"/>
    </row>
    <row r="14" spans="1:12" ht="12.75">
      <c r="A14" s="16">
        <v>11</v>
      </c>
      <c r="B14" s="83" t="s">
        <v>418</v>
      </c>
      <c r="C14" s="215"/>
      <c r="D14" s="196" t="s">
        <v>155</v>
      </c>
      <c r="E14" s="216" t="s">
        <v>203</v>
      </c>
      <c r="F14" s="196">
        <v>20</v>
      </c>
      <c r="G14" s="537">
        <v>8</v>
      </c>
      <c r="H14" s="208"/>
      <c r="I14" s="423"/>
      <c r="J14" s="424"/>
      <c r="K14" s="420"/>
      <c r="L14" s="50"/>
    </row>
    <row r="15" spans="1:12" ht="25.5">
      <c r="A15" s="24">
        <v>12</v>
      </c>
      <c r="B15" s="128" t="s">
        <v>419</v>
      </c>
      <c r="C15" s="128"/>
      <c r="D15" s="82" t="s">
        <v>27</v>
      </c>
      <c r="E15" s="85" t="s">
        <v>420</v>
      </c>
      <c r="F15" s="85">
        <v>5</v>
      </c>
      <c r="G15" s="537">
        <v>1</v>
      </c>
      <c r="H15" s="208"/>
      <c r="I15" s="423"/>
      <c r="J15" s="424"/>
      <c r="K15" s="420"/>
      <c r="L15" s="50"/>
    </row>
    <row r="16" spans="1:12" ht="51">
      <c r="A16" s="16">
        <v>13</v>
      </c>
      <c r="B16" s="128" t="s">
        <v>419</v>
      </c>
      <c r="C16" s="128"/>
      <c r="D16" s="82" t="s">
        <v>421</v>
      </c>
      <c r="E16" s="85" t="s">
        <v>192</v>
      </c>
      <c r="F16" s="85">
        <v>5</v>
      </c>
      <c r="G16" s="537">
        <v>364</v>
      </c>
      <c r="H16" s="208"/>
      <c r="I16" s="423"/>
      <c r="J16" s="424"/>
      <c r="K16" s="420"/>
      <c r="L16" s="50"/>
    </row>
    <row r="17" spans="1:12" ht="12.75">
      <c r="A17" s="24">
        <v>14</v>
      </c>
      <c r="B17" s="128" t="s">
        <v>422</v>
      </c>
      <c r="C17" s="128"/>
      <c r="D17" s="82" t="s">
        <v>30</v>
      </c>
      <c r="E17" s="85" t="s">
        <v>423</v>
      </c>
      <c r="F17" s="85">
        <v>20</v>
      </c>
      <c r="G17" s="537">
        <v>1</v>
      </c>
      <c r="H17" s="208"/>
      <c r="I17" s="423"/>
      <c r="J17" s="424"/>
      <c r="K17" s="425"/>
      <c r="L17" s="50"/>
    </row>
    <row r="18" spans="1:12" ht="12.75">
      <c r="A18" s="16">
        <v>15</v>
      </c>
      <c r="B18" s="128" t="s">
        <v>424</v>
      </c>
      <c r="C18" s="128"/>
      <c r="D18" s="82" t="s">
        <v>127</v>
      </c>
      <c r="E18" s="426">
        <v>0.001</v>
      </c>
      <c r="F18" s="85" t="s">
        <v>333</v>
      </c>
      <c r="G18" s="537">
        <v>1</v>
      </c>
      <c r="H18" s="208"/>
      <c r="I18" s="423"/>
      <c r="J18" s="424"/>
      <c r="K18" s="420"/>
      <c r="L18" s="50"/>
    </row>
    <row r="19" spans="1:12" ht="12.75">
      <c r="A19" s="24">
        <v>16</v>
      </c>
      <c r="B19" s="83" t="s">
        <v>424</v>
      </c>
      <c r="C19" s="83"/>
      <c r="D19" s="82" t="s">
        <v>125</v>
      </c>
      <c r="E19" s="426">
        <v>0.001</v>
      </c>
      <c r="F19" s="85" t="s">
        <v>333</v>
      </c>
      <c r="G19" s="537">
        <v>1</v>
      </c>
      <c r="H19" s="208"/>
      <c r="I19" s="423"/>
      <c r="J19" s="424"/>
      <c r="K19" s="420"/>
      <c r="L19" s="50"/>
    </row>
    <row r="20" spans="1:12" ht="12.75">
      <c r="A20" s="16">
        <v>17</v>
      </c>
      <c r="B20" s="128" t="s">
        <v>425</v>
      </c>
      <c r="C20" s="128"/>
      <c r="D20" s="82" t="s">
        <v>30</v>
      </c>
      <c r="E20" s="85" t="s">
        <v>299</v>
      </c>
      <c r="F20" s="85">
        <v>20</v>
      </c>
      <c r="G20" s="537">
        <v>3</v>
      </c>
      <c r="H20" s="208"/>
      <c r="I20" s="423"/>
      <c r="J20" s="424"/>
      <c r="K20" s="420"/>
      <c r="L20" s="50"/>
    </row>
    <row r="21" spans="1:12" ht="12.75">
      <c r="A21" s="24">
        <v>18</v>
      </c>
      <c r="B21" s="128" t="s">
        <v>426</v>
      </c>
      <c r="C21" s="128"/>
      <c r="D21" s="82" t="s">
        <v>30</v>
      </c>
      <c r="E21" s="85" t="s">
        <v>299</v>
      </c>
      <c r="F21" s="85">
        <v>100</v>
      </c>
      <c r="G21" s="537">
        <v>8</v>
      </c>
      <c r="H21" s="208"/>
      <c r="I21" s="423"/>
      <c r="J21" s="424"/>
      <c r="K21" s="420"/>
      <c r="L21" s="50"/>
    </row>
    <row r="22" spans="1:12" ht="12.75">
      <c r="A22" s="16">
        <v>19</v>
      </c>
      <c r="B22" s="128" t="s">
        <v>426</v>
      </c>
      <c r="C22" s="128"/>
      <c r="D22" s="82" t="s">
        <v>30</v>
      </c>
      <c r="E22" s="85" t="s">
        <v>427</v>
      </c>
      <c r="F22" s="85">
        <v>20</v>
      </c>
      <c r="G22" s="537">
        <v>40</v>
      </c>
      <c r="H22" s="208"/>
      <c r="I22" s="423"/>
      <c r="J22" s="424"/>
      <c r="K22" s="420"/>
      <c r="L22" s="50"/>
    </row>
    <row r="23" spans="1:12" ht="12.75">
      <c r="A23" s="24">
        <v>20</v>
      </c>
      <c r="B23" s="128" t="s">
        <v>426</v>
      </c>
      <c r="C23" s="128"/>
      <c r="D23" s="82" t="s">
        <v>30</v>
      </c>
      <c r="E23" s="85" t="s">
        <v>203</v>
      </c>
      <c r="F23" s="85">
        <v>20</v>
      </c>
      <c r="G23" s="537">
        <v>6</v>
      </c>
      <c r="H23" s="208"/>
      <c r="I23" s="423"/>
      <c r="J23" s="424"/>
      <c r="K23" s="420"/>
      <c r="L23" s="50"/>
    </row>
    <row r="24" spans="1:11" ht="12.75" customHeight="1">
      <c r="A24" s="662" t="s">
        <v>428</v>
      </c>
      <c r="B24" s="662"/>
      <c r="C24" s="427"/>
      <c r="D24" s="428"/>
      <c r="E24" s="428"/>
      <c r="F24" s="427"/>
      <c r="G24" s="427"/>
      <c r="H24" s="427"/>
      <c r="I24" s="427"/>
      <c r="J24" s="427"/>
      <c r="K24" s="427"/>
    </row>
    <row r="25" spans="1:11" ht="38.25">
      <c r="A25" s="24">
        <v>21</v>
      </c>
      <c r="B25" s="128" t="s">
        <v>429</v>
      </c>
      <c r="C25" s="128"/>
      <c r="D25" s="82" t="s">
        <v>27</v>
      </c>
      <c r="E25" s="85" t="s">
        <v>430</v>
      </c>
      <c r="F25" s="85">
        <v>5</v>
      </c>
      <c r="G25" s="537">
        <v>20</v>
      </c>
      <c r="H25" s="208"/>
      <c r="I25" s="423"/>
      <c r="J25" s="424"/>
      <c r="K25" s="420"/>
    </row>
    <row r="26" spans="1:11" ht="25.5">
      <c r="A26" s="24">
        <v>22</v>
      </c>
      <c r="B26" s="128" t="s">
        <v>431</v>
      </c>
      <c r="C26" s="128"/>
      <c r="D26" s="82" t="s">
        <v>27</v>
      </c>
      <c r="E26" s="85" t="s">
        <v>432</v>
      </c>
      <c r="F26" s="85">
        <v>1</v>
      </c>
      <c r="G26" s="537">
        <v>1</v>
      </c>
      <c r="H26" s="208"/>
      <c r="I26" s="423"/>
      <c r="J26" s="424"/>
      <c r="K26" s="420"/>
    </row>
    <row r="27" spans="1:11" ht="18" customHeight="1">
      <c r="A27" s="24">
        <v>23</v>
      </c>
      <c r="B27" s="128" t="s">
        <v>433</v>
      </c>
      <c r="C27" s="128"/>
      <c r="D27" s="82" t="s">
        <v>27</v>
      </c>
      <c r="E27" s="85" t="s">
        <v>434</v>
      </c>
      <c r="F27" s="85">
        <v>1</v>
      </c>
      <c r="G27" s="537">
        <v>1</v>
      </c>
      <c r="H27" s="208"/>
      <c r="I27" s="423"/>
      <c r="J27" s="141"/>
      <c r="K27" s="420"/>
    </row>
    <row r="28" spans="1:11" ht="18" customHeight="1">
      <c r="A28" s="24">
        <v>24</v>
      </c>
      <c r="B28" s="128" t="s">
        <v>435</v>
      </c>
      <c r="C28" s="128"/>
      <c r="D28" s="24" t="s">
        <v>19</v>
      </c>
      <c r="E28" s="129" t="s">
        <v>436</v>
      </c>
      <c r="F28" s="82">
        <v>10</v>
      </c>
      <c r="G28" s="537">
        <v>170</v>
      </c>
      <c r="H28" s="208"/>
      <c r="I28" s="423"/>
      <c r="J28" s="141"/>
      <c r="K28" s="420"/>
    </row>
    <row r="29" spans="1:11" ht="25.5">
      <c r="A29" s="24">
        <v>25</v>
      </c>
      <c r="B29" s="128" t="s">
        <v>437</v>
      </c>
      <c r="C29" s="128"/>
      <c r="D29" s="82" t="s">
        <v>438</v>
      </c>
      <c r="E29" s="85" t="s">
        <v>219</v>
      </c>
      <c r="F29" s="85">
        <v>30</v>
      </c>
      <c r="G29" s="537">
        <v>46</v>
      </c>
      <c r="H29" s="208"/>
      <c r="I29" s="423"/>
      <c r="J29" s="141"/>
      <c r="K29" s="420"/>
    </row>
    <row r="30" spans="1:11" ht="25.5">
      <c r="A30" s="24">
        <v>26</v>
      </c>
      <c r="B30" s="128" t="s">
        <v>437</v>
      </c>
      <c r="C30" s="128"/>
      <c r="D30" s="82" t="s">
        <v>278</v>
      </c>
      <c r="E30" s="85" t="s">
        <v>219</v>
      </c>
      <c r="F30" s="85">
        <v>30</v>
      </c>
      <c r="G30" s="537">
        <v>20</v>
      </c>
      <c r="H30" s="208"/>
      <c r="I30" s="423"/>
      <c r="J30" s="141"/>
      <c r="K30" s="420"/>
    </row>
    <row r="31" spans="1:11" ht="27.75" customHeight="1">
      <c r="A31" s="24">
        <v>27</v>
      </c>
      <c r="B31" s="128" t="s">
        <v>439</v>
      </c>
      <c r="C31" s="128"/>
      <c r="D31" s="82" t="s">
        <v>66</v>
      </c>
      <c r="E31" s="85" t="s">
        <v>440</v>
      </c>
      <c r="F31" s="85" t="s">
        <v>441</v>
      </c>
      <c r="G31" s="537">
        <v>50</v>
      </c>
      <c r="H31" s="208"/>
      <c r="I31" s="423"/>
      <c r="J31" s="141"/>
      <c r="K31" s="420"/>
    </row>
    <row r="32" spans="1:11" ht="25.5">
      <c r="A32" s="24">
        <v>28</v>
      </c>
      <c r="B32" s="128" t="s">
        <v>442</v>
      </c>
      <c r="C32" s="128"/>
      <c r="D32" s="82" t="s">
        <v>66</v>
      </c>
      <c r="E32" s="85" t="s">
        <v>440</v>
      </c>
      <c r="F32" s="85" t="s">
        <v>441</v>
      </c>
      <c r="G32" s="537">
        <v>566</v>
      </c>
      <c r="H32" s="208"/>
      <c r="I32" s="423"/>
      <c r="J32" s="141"/>
      <c r="K32" s="420"/>
    </row>
    <row r="33" spans="1:11" ht="25.5">
      <c r="A33" s="24">
        <v>29</v>
      </c>
      <c r="B33" s="128" t="s">
        <v>442</v>
      </c>
      <c r="C33" s="128"/>
      <c r="D33" s="82" t="s">
        <v>66</v>
      </c>
      <c r="E33" s="85" t="s">
        <v>443</v>
      </c>
      <c r="F33" s="85" t="s">
        <v>444</v>
      </c>
      <c r="G33" s="537">
        <v>10</v>
      </c>
      <c r="H33" s="208"/>
      <c r="I33" s="423"/>
      <c r="J33" s="141"/>
      <c r="K33" s="420"/>
    </row>
    <row r="34" spans="1:11" ht="25.5">
      <c r="A34" s="24">
        <v>30</v>
      </c>
      <c r="B34" s="128" t="s">
        <v>442</v>
      </c>
      <c r="C34" s="128"/>
      <c r="D34" s="82" t="s">
        <v>66</v>
      </c>
      <c r="E34" s="85" t="s">
        <v>159</v>
      </c>
      <c r="F34" s="85" t="s">
        <v>445</v>
      </c>
      <c r="G34" s="537">
        <v>13</v>
      </c>
      <c r="H34" s="208"/>
      <c r="I34" s="423"/>
      <c r="J34" s="141"/>
      <c r="K34" s="420"/>
    </row>
    <row r="35" spans="1:11" ht="25.5">
      <c r="A35" s="24">
        <v>31</v>
      </c>
      <c r="B35" s="128" t="s">
        <v>442</v>
      </c>
      <c r="C35" s="128"/>
      <c r="D35" s="82" t="s">
        <v>66</v>
      </c>
      <c r="E35" s="85" t="s">
        <v>58</v>
      </c>
      <c r="F35" s="85" t="s">
        <v>446</v>
      </c>
      <c r="G35" s="537">
        <v>3</v>
      </c>
      <c r="H35" s="208"/>
      <c r="I35" s="423"/>
      <c r="J35" s="141"/>
      <c r="K35" s="420"/>
    </row>
    <row r="36" spans="1:11" ht="25.5">
      <c r="A36" s="24">
        <v>32</v>
      </c>
      <c r="B36" s="83" t="s">
        <v>447</v>
      </c>
      <c r="C36" s="215"/>
      <c r="D36" s="196" t="s">
        <v>66</v>
      </c>
      <c r="E36" s="196" t="s">
        <v>158</v>
      </c>
      <c r="F36" s="196" t="s">
        <v>448</v>
      </c>
      <c r="G36" s="537">
        <v>1</v>
      </c>
      <c r="H36" s="208"/>
      <c r="I36" s="423"/>
      <c r="J36" s="141"/>
      <c r="K36" s="420"/>
    </row>
    <row r="37" spans="1:11" ht="15" customHeight="1">
      <c r="A37" s="24">
        <v>33</v>
      </c>
      <c r="B37" s="83" t="s">
        <v>449</v>
      </c>
      <c r="C37" s="215"/>
      <c r="D37" s="216" t="s">
        <v>155</v>
      </c>
      <c r="E37" s="217" t="s">
        <v>210</v>
      </c>
      <c r="F37" s="196">
        <v>30</v>
      </c>
      <c r="G37" s="537">
        <v>10</v>
      </c>
      <c r="H37" s="208"/>
      <c r="I37" s="423"/>
      <c r="J37" s="141"/>
      <c r="K37" s="420"/>
    </row>
    <row r="38" spans="1:11" ht="12.75">
      <c r="A38" s="24">
        <v>34</v>
      </c>
      <c r="B38" s="83" t="s">
        <v>450</v>
      </c>
      <c r="C38" s="215"/>
      <c r="D38" s="216" t="s">
        <v>155</v>
      </c>
      <c r="E38" s="217" t="s">
        <v>451</v>
      </c>
      <c r="F38" s="196">
        <v>30</v>
      </c>
      <c r="G38" s="537">
        <v>3</v>
      </c>
      <c r="H38" s="208"/>
      <c r="I38" s="423"/>
      <c r="J38" s="141"/>
      <c r="K38" s="420"/>
    </row>
    <row r="39" spans="1:11" ht="12.75">
      <c r="A39" s="24">
        <v>35</v>
      </c>
      <c r="B39" s="128" t="s">
        <v>452</v>
      </c>
      <c r="C39" s="128"/>
      <c r="D39" s="82" t="s">
        <v>194</v>
      </c>
      <c r="E39" s="85" t="s">
        <v>453</v>
      </c>
      <c r="F39" s="85">
        <v>5</v>
      </c>
      <c r="G39" s="537">
        <v>1</v>
      </c>
      <c r="H39" s="208"/>
      <c r="I39" s="423"/>
      <c r="J39" s="141"/>
      <c r="K39" s="420"/>
    </row>
    <row r="40" spans="1:11" ht="12.75">
      <c r="A40" s="24">
        <v>36</v>
      </c>
      <c r="B40" s="128" t="s">
        <v>452</v>
      </c>
      <c r="C40" s="128"/>
      <c r="D40" s="82" t="s">
        <v>194</v>
      </c>
      <c r="E40" s="85" t="s">
        <v>454</v>
      </c>
      <c r="F40" s="85">
        <v>5</v>
      </c>
      <c r="G40" s="537">
        <v>1</v>
      </c>
      <c r="H40" s="208"/>
      <c r="I40" s="423"/>
      <c r="J40" s="141"/>
      <c r="K40" s="420"/>
    </row>
    <row r="41" spans="1:11" ht="12.75" customHeight="1">
      <c r="A41" s="663" t="s">
        <v>455</v>
      </c>
      <c r="B41" s="663"/>
      <c r="C41" s="427"/>
      <c r="D41" s="428"/>
      <c r="E41" s="428"/>
      <c r="F41" s="427"/>
      <c r="G41" s="427"/>
      <c r="H41" s="427"/>
      <c r="I41" s="427"/>
      <c r="J41" s="427"/>
      <c r="K41" s="427"/>
    </row>
    <row r="42" spans="1:11" ht="12.75">
      <c r="A42" s="16">
        <v>37</v>
      </c>
      <c r="B42" s="159" t="s">
        <v>456</v>
      </c>
      <c r="C42" s="429"/>
      <c r="D42" s="82" t="s">
        <v>30</v>
      </c>
      <c r="E42" s="82" t="s">
        <v>191</v>
      </c>
      <c r="F42" s="82">
        <v>30</v>
      </c>
      <c r="G42" s="537">
        <v>6</v>
      </c>
      <c r="H42" s="208"/>
      <c r="I42" s="423"/>
      <c r="J42" s="141"/>
      <c r="K42" s="420"/>
    </row>
    <row r="43" spans="1:11" ht="12.75">
      <c r="A43" s="16">
        <v>38</v>
      </c>
      <c r="B43" s="17" t="s">
        <v>456</v>
      </c>
      <c r="C43" s="128"/>
      <c r="D43" s="82" t="s">
        <v>276</v>
      </c>
      <c r="E43" s="82" t="s">
        <v>192</v>
      </c>
      <c r="F43" s="82">
        <v>30</v>
      </c>
      <c r="G43" s="537">
        <v>3</v>
      </c>
      <c r="H43" s="208"/>
      <c r="I43" s="423"/>
      <c r="J43" s="141"/>
      <c r="K43" s="420"/>
    </row>
    <row r="44" spans="1:11" ht="12.75">
      <c r="A44" s="16">
        <v>39</v>
      </c>
      <c r="B44" s="142" t="s">
        <v>457</v>
      </c>
      <c r="C44" s="142"/>
      <c r="D44" s="148" t="s">
        <v>30</v>
      </c>
      <c r="E44" s="148" t="s">
        <v>112</v>
      </c>
      <c r="F44" s="148">
        <v>30</v>
      </c>
      <c r="G44" s="537">
        <v>6</v>
      </c>
      <c r="H44" s="130"/>
      <c r="I44" s="423"/>
      <c r="J44" s="141"/>
      <c r="K44" s="420"/>
    </row>
    <row r="45" spans="1:11" ht="12.75">
      <c r="A45" s="16">
        <v>40</v>
      </c>
      <c r="B45" s="142" t="s">
        <v>457</v>
      </c>
      <c r="C45" s="142"/>
      <c r="D45" s="148" t="s">
        <v>30</v>
      </c>
      <c r="E45" s="148" t="s">
        <v>458</v>
      </c>
      <c r="F45" s="148">
        <v>30</v>
      </c>
      <c r="G45" s="537">
        <v>46</v>
      </c>
      <c r="H45" s="130"/>
      <c r="I45" s="423"/>
      <c r="J45" s="141"/>
      <c r="K45" s="420"/>
    </row>
    <row r="46" spans="1:11" ht="12.75">
      <c r="A46" s="16">
        <v>41</v>
      </c>
      <c r="B46" s="142" t="s">
        <v>457</v>
      </c>
      <c r="C46" s="142"/>
      <c r="D46" s="148" t="s">
        <v>30</v>
      </c>
      <c r="E46" s="148" t="s">
        <v>58</v>
      </c>
      <c r="F46" s="148">
        <v>30</v>
      </c>
      <c r="G46" s="537">
        <v>1</v>
      </c>
      <c r="H46" s="130"/>
      <c r="I46" s="423"/>
      <c r="J46" s="141"/>
      <c r="K46" s="420"/>
    </row>
    <row r="47" spans="1:11" ht="12.75">
      <c r="A47" s="16">
        <v>42</v>
      </c>
      <c r="B47" s="129" t="s">
        <v>459</v>
      </c>
      <c r="C47" s="429"/>
      <c r="D47" s="82" t="s">
        <v>30</v>
      </c>
      <c r="E47" s="82" t="s">
        <v>299</v>
      </c>
      <c r="F47" s="82">
        <v>30</v>
      </c>
      <c r="G47" s="537">
        <v>1</v>
      </c>
      <c r="H47" s="208"/>
      <c r="I47" s="423"/>
      <c r="J47" s="141"/>
      <c r="K47" s="420"/>
    </row>
    <row r="48" spans="1:11" ht="12.75">
      <c r="A48" s="16">
        <v>43</v>
      </c>
      <c r="B48" s="159" t="s">
        <v>460</v>
      </c>
      <c r="C48" s="429"/>
      <c r="D48" s="82" t="s">
        <v>30</v>
      </c>
      <c r="E48" s="82" t="s">
        <v>461</v>
      </c>
      <c r="F48" s="82">
        <v>30</v>
      </c>
      <c r="G48" s="537">
        <v>1</v>
      </c>
      <c r="H48" s="208"/>
      <c r="I48" s="423"/>
      <c r="J48" s="141"/>
      <c r="K48" s="420"/>
    </row>
    <row r="49" spans="1:11" ht="12.75">
      <c r="A49" s="16">
        <v>44</v>
      </c>
      <c r="B49" s="159" t="s">
        <v>460</v>
      </c>
      <c r="C49" s="429"/>
      <c r="D49" s="82" t="s">
        <v>30</v>
      </c>
      <c r="E49" s="82" t="s">
        <v>462</v>
      </c>
      <c r="F49" s="82">
        <v>30</v>
      </c>
      <c r="G49" s="537">
        <v>3</v>
      </c>
      <c r="H49" s="208"/>
      <c r="I49" s="423"/>
      <c r="J49" s="141"/>
      <c r="K49" s="420"/>
    </row>
    <row r="50" spans="1:11" ht="12.75">
      <c r="A50" s="16">
        <v>45</v>
      </c>
      <c r="B50" s="159" t="s">
        <v>460</v>
      </c>
      <c r="C50" s="429"/>
      <c r="D50" s="82" t="s">
        <v>30</v>
      </c>
      <c r="E50" s="82" t="s">
        <v>463</v>
      </c>
      <c r="F50" s="82">
        <v>30</v>
      </c>
      <c r="G50" s="537">
        <v>3</v>
      </c>
      <c r="H50" s="208"/>
      <c r="I50" s="423"/>
      <c r="J50" s="141"/>
      <c r="K50" s="420"/>
    </row>
    <row r="51" spans="1:11" ht="12.75">
      <c r="A51" s="16">
        <v>46</v>
      </c>
      <c r="B51" s="129" t="s">
        <v>460</v>
      </c>
      <c r="C51" s="133"/>
      <c r="D51" s="82" t="s">
        <v>30</v>
      </c>
      <c r="E51" s="82" t="s">
        <v>210</v>
      </c>
      <c r="F51" s="82">
        <v>30</v>
      </c>
      <c r="G51" s="537">
        <v>3</v>
      </c>
      <c r="H51" s="208"/>
      <c r="I51" s="423"/>
      <c r="J51" s="141"/>
      <c r="K51" s="420"/>
    </row>
    <row r="52" spans="1:11" ht="12.75" customHeight="1">
      <c r="A52" s="663" t="s">
        <v>464</v>
      </c>
      <c r="B52" s="663"/>
      <c r="C52" s="427"/>
      <c r="D52" s="428"/>
      <c r="E52" s="428"/>
      <c r="F52" s="427"/>
      <c r="G52" s="427"/>
      <c r="H52" s="427"/>
      <c r="I52" s="427"/>
      <c r="J52" s="427"/>
      <c r="K52" s="427"/>
    </row>
    <row r="53" spans="1:11" ht="12.75">
      <c r="A53" s="24">
        <v>47</v>
      </c>
      <c r="B53" s="128" t="s">
        <v>465</v>
      </c>
      <c r="C53" s="128"/>
      <c r="D53" s="24" t="s">
        <v>276</v>
      </c>
      <c r="E53" s="191" t="s">
        <v>466</v>
      </c>
      <c r="F53" s="85">
        <v>50</v>
      </c>
      <c r="G53" s="537">
        <v>12</v>
      </c>
      <c r="H53" s="208"/>
      <c r="I53" s="423"/>
      <c r="J53" s="141"/>
      <c r="K53" s="420"/>
    </row>
    <row r="54" spans="1:11" ht="12.75">
      <c r="A54" s="143">
        <v>48</v>
      </c>
      <c r="B54" s="133" t="s">
        <v>465</v>
      </c>
      <c r="C54" s="133"/>
      <c r="D54" s="143" t="s">
        <v>30</v>
      </c>
      <c r="E54" s="143" t="s">
        <v>427</v>
      </c>
      <c r="F54" s="196">
        <v>50</v>
      </c>
      <c r="G54" s="537">
        <v>1</v>
      </c>
      <c r="H54" s="208"/>
      <c r="I54" s="423"/>
      <c r="J54" s="141"/>
      <c r="K54" s="420"/>
    </row>
    <row r="55" spans="1:11" ht="12.75">
      <c r="A55" s="24">
        <v>49</v>
      </c>
      <c r="B55" s="132" t="s">
        <v>467</v>
      </c>
      <c r="C55" s="132"/>
      <c r="D55" s="430" t="s">
        <v>30</v>
      </c>
      <c r="E55" s="430" t="s">
        <v>468</v>
      </c>
      <c r="F55" s="431">
        <v>50</v>
      </c>
      <c r="G55" s="537">
        <v>11</v>
      </c>
      <c r="H55" s="208"/>
      <c r="I55" s="423"/>
      <c r="J55" s="141"/>
      <c r="K55" s="420"/>
    </row>
    <row r="56" spans="1:11" ht="12.75">
      <c r="A56" s="143">
        <v>50</v>
      </c>
      <c r="B56" s="132" t="s">
        <v>467</v>
      </c>
      <c r="C56" s="132"/>
      <c r="D56" s="430" t="s">
        <v>30</v>
      </c>
      <c r="E56" s="430" t="s">
        <v>219</v>
      </c>
      <c r="F56" s="431">
        <v>50</v>
      </c>
      <c r="G56" s="537">
        <v>13</v>
      </c>
      <c r="H56" s="208"/>
      <c r="I56" s="423"/>
      <c r="J56" s="141"/>
      <c r="K56" s="420"/>
    </row>
    <row r="57" spans="1:11" ht="12.75">
      <c r="A57" s="24">
        <v>51</v>
      </c>
      <c r="B57" s="132" t="s">
        <v>467</v>
      </c>
      <c r="C57" s="132"/>
      <c r="D57" s="430" t="s">
        <v>30</v>
      </c>
      <c r="E57" s="430" t="s">
        <v>469</v>
      </c>
      <c r="F57" s="431">
        <v>100</v>
      </c>
      <c r="G57" s="537">
        <v>8</v>
      </c>
      <c r="H57" s="208"/>
      <c r="I57" s="423"/>
      <c r="J57" s="141"/>
      <c r="K57" s="420"/>
    </row>
    <row r="58" spans="1:11" ht="12.75">
      <c r="A58" s="143">
        <v>52</v>
      </c>
      <c r="B58" s="132" t="s">
        <v>467</v>
      </c>
      <c r="C58" s="132"/>
      <c r="D58" s="430" t="s">
        <v>30</v>
      </c>
      <c r="E58" s="430" t="s">
        <v>258</v>
      </c>
      <c r="F58" s="431">
        <v>50</v>
      </c>
      <c r="G58" s="537">
        <v>4</v>
      </c>
      <c r="H58" s="208"/>
      <c r="I58" s="423"/>
      <c r="J58" s="432"/>
      <c r="K58" s="420"/>
    </row>
    <row r="59" spans="8:11" ht="12.75">
      <c r="H59" s="370" t="s">
        <v>16</v>
      </c>
      <c r="I59" s="134"/>
      <c r="K59" s="31"/>
    </row>
  </sheetData>
  <sheetProtection selectLockedCells="1" selectUnlockedCells="1"/>
  <mergeCells count="4">
    <mergeCell ref="A3:H3"/>
    <mergeCell ref="A24:B24"/>
    <mergeCell ref="A41:B41"/>
    <mergeCell ref="A52:B52"/>
  </mergeCells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zoomScale="124" zoomScaleNormal="124" zoomScalePageLayoutView="0" workbookViewId="0" topLeftCell="A1">
      <selection activeCell="G9" sqref="G9"/>
    </sheetView>
  </sheetViews>
  <sheetFormatPr defaultColWidth="9.00390625" defaultRowHeight="12.75"/>
  <cols>
    <col min="1" max="1" width="5.25390625" style="114" customWidth="1"/>
    <col min="2" max="2" width="24.875" style="114" customWidth="1"/>
    <col min="3" max="3" width="14.875" style="114" customWidth="1"/>
    <col min="4" max="4" width="10.375" style="114" customWidth="1"/>
    <col min="5" max="5" width="11.375" style="114" customWidth="1"/>
    <col min="6" max="6" width="12.125" style="114" customWidth="1"/>
    <col min="7" max="7" width="15.125" style="114" customWidth="1"/>
    <col min="8" max="9" width="13.75390625" style="32" customWidth="1"/>
    <col min="10" max="10" width="9.00390625" style="4" customWidth="1"/>
    <col min="11" max="11" width="15.125" style="32" customWidth="1"/>
    <col min="12" max="16384" width="9.00390625" style="114" customWidth="1"/>
  </cols>
  <sheetData>
    <row r="1" spans="1:11" ht="26.25" customHeight="1">
      <c r="A1" s="266" t="s">
        <v>470</v>
      </c>
      <c r="B1" s="283"/>
      <c r="C1" s="283"/>
      <c r="D1" s="283"/>
      <c r="E1" s="283"/>
      <c r="F1" s="283"/>
      <c r="G1" s="283"/>
      <c r="H1" s="284"/>
      <c r="I1" s="284"/>
      <c r="J1" s="285"/>
      <c r="K1" s="284"/>
    </row>
    <row r="2" spans="1:11" s="15" customFormat="1" ht="4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ht="12.75">
      <c r="A3" s="143">
        <v>1</v>
      </c>
      <c r="B3" s="133" t="s">
        <v>471</v>
      </c>
      <c r="C3" s="133"/>
      <c r="D3" s="133" t="s">
        <v>472</v>
      </c>
      <c r="E3" s="133" t="s">
        <v>473</v>
      </c>
      <c r="F3" s="143">
        <v>10</v>
      </c>
      <c r="G3" s="537">
        <v>600</v>
      </c>
      <c r="H3" s="130"/>
      <c r="I3" s="21"/>
      <c r="J3" s="21"/>
      <c r="K3" s="132"/>
    </row>
    <row r="4" spans="1:12" ht="12.75">
      <c r="A4" s="143">
        <v>2</v>
      </c>
      <c r="B4" s="133" t="s">
        <v>471</v>
      </c>
      <c r="C4" s="133"/>
      <c r="D4" s="133" t="s">
        <v>27</v>
      </c>
      <c r="E4" s="215" t="s">
        <v>474</v>
      </c>
      <c r="F4" s="196">
        <v>10</v>
      </c>
      <c r="G4" s="537">
        <v>2</v>
      </c>
      <c r="H4" s="208"/>
      <c r="I4" s="112"/>
      <c r="J4" s="112"/>
      <c r="K4" s="113"/>
      <c r="L4" s="36"/>
    </row>
    <row r="5" spans="5:12" ht="12.75">
      <c r="E5" s="36"/>
      <c r="F5" s="36"/>
      <c r="G5" s="36"/>
      <c r="H5" s="433" t="s">
        <v>16</v>
      </c>
      <c r="I5" s="89"/>
      <c r="J5" s="434"/>
      <c r="K5" s="89"/>
      <c r="L5" s="36"/>
    </row>
    <row r="6" spans="5:12" ht="12.75">
      <c r="E6" s="36"/>
      <c r="F6" s="36"/>
      <c r="G6" s="36"/>
      <c r="H6" s="93"/>
      <c r="I6" s="94"/>
      <c r="J6" s="68"/>
      <c r="K6" s="93"/>
      <c r="L6" s="36"/>
    </row>
    <row r="7" spans="5:12" ht="12.75">
      <c r="E7" s="36"/>
      <c r="F7" s="36"/>
      <c r="G7" s="36"/>
      <c r="H7" s="93"/>
      <c r="I7" s="94"/>
      <c r="J7" s="68"/>
      <c r="K7" s="93"/>
      <c r="L7" s="36"/>
    </row>
    <row r="8" spans="5:12" ht="12.75">
      <c r="E8" s="36"/>
      <c r="F8" s="36"/>
      <c r="G8" s="36"/>
      <c r="H8" s="93"/>
      <c r="I8" s="94"/>
      <c r="J8" s="68"/>
      <c r="K8" s="93"/>
      <c r="L8" s="3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24"/>
  <sheetViews>
    <sheetView zoomScale="124" zoomScaleNormal="124" zoomScalePageLayoutView="0" workbookViewId="0" topLeftCell="A10">
      <selection activeCell="I30" sqref="I30"/>
    </sheetView>
  </sheetViews>
  <sheetFormatPr defaultColWidth="9.00390625" defaultRowHeight="11.25" customHeight="1"/>
  <cols>
    <col min="1" max="1" width="5.00390625" style="114" customWidth="1"/>
    <col min="2" max="2" width="20.375" style="114" customWidth="1"/>
    <col min="3" max="3" width="18.375" style="114" customWidth="1"/>
    <col min="4" max="4" width="10.75390625" style="207" customWidth="1"/>
    <col min="5" max="5" width="11.00390625" style="114" customWidth="1"/>
    <col min="6" max="6" width="14.625" style="207" customWidth="1"/>
    <col min="7" max="7" width="16.75390625" style="207" customWidth="1"/>
    <col min="8" max="8" width="12.375" style="32" customWidth="1"/>
    <col min="9" max="9" width="12.625" style="32" customWidth="1"/>
    <col min="10" max="10" width="8.125" style="4" customWidth="1"/>
    <col min="11" max="11" width="12.375" style="32" customWidth="1"/>
    <col min="12" max="16384" width="9.00390625" style="114" customWidth="1"/>
  </cols>
  <sheetData>
    <row r="1" spans="1:11" ht="12.75" customHeight="1">
      <c r="A1" s="26"/>
      <c r="B1" s="198"/>
      <c r="C1" s="198"/>
      <c r="D1" s="26"/>
      <c r="E1" s="26"/>
      <c r="F1" s="26"/>
      <c r="G1" s="198"/>
      <c r="H1" s="169"/>
      <c r="I1" s="169"/>
      <c r="J1" s="68"/>
      <c r="K1" s="93"/>
    </row>
    <row r="2" spans="1:11" ht="16.5" customHeight="1">
      <c r="A2" s="186" t="s">
        <v>475</v>
      </c>
      <c r="C2" s="187"/>
      <c r="D2" s="26"/>
      <c r="E2" s="26"/>
      <c r="F2" s="26"/>
      <c r="G2" s="198"/>
      <c r="H2" s="169"/>
      <c r="I2" s="169"/>
      <c r="J2" s="68"/>
      <c r="K2" s="93"/>
    </row>
    <row r="3" spans="1:11" ht="59.25" customHeight="1" thickBot="1">
      <c r="A3" s="435" t="s">
        <v>1</v>
      </c>
      <c r="B3" s="436" t="s">
        <v>2</v>
      </c>
      <c r="C3" s="437" t="s">
        <v>69</v>
      </c>
      <c r="D3" s="438" t="s">
        <v>4</v>
      </c>
      <c r="E3" s="437" t="s">
        <v>5</v>
      </c>
      <c r="F3" s="437" t="s">
        <v>6</v>
      </c>
      <c r="G3" s="11" t="s">
        <v>7</v>
      </c>
      <c r="H3" s="439" t="s">
        <v>476</v>
      </c>
      <c r="I3" s="439" t="s">
        <v>9</v>
      </c>
      <c r="J3" s="440" t="s">
        <v>10</v>
      </c>
      <c r="K3" s="441" t="s">
        <v>11</v>
      </c>
    </row>
    <row r="4" spans="1:11" ht="25.5" customHeight="1" thickBot="1">
      <c r="A4" s="133">
        <v>1</v>
      </c>
      <c r="B4" s="128" t="s">
        <v>477</v>
      </c>
      <c r="C4" s="128"/>
      <c r="D4" s="24" t="s">
        <v>478</v>
      </c>
      <c r="E4" s="133" t="s">
        <v>479</v>
      </c>
      <c r="F4" s="143">
        <v>1</v>
      </c>
      <c r="G4" s="537">
        <v>20</v>
      </c>
      <c r="H4" s="379"/>
      <c r="I4" s="442"/>
      <c r="J4" s="41"/>
      <c r="K4" s="42"/>
    </row>
    <row r="5" spans="1:11" ht="12.75" customHeight="1">
      <c r="A5" s="199"/>
      <c r="B5" s="198"/>
      <c r="C5" s="198"/>
      <c r="D5" s="26"/>
      <c r="E5" s="199"/>
      <c r="F5" s="197"/>
      <c r="G5" s="197"/>
      <c r="H5" s="169"/>
      <c r="I5" s="169"/>
      <c r="J5" s="68"/>
      <c r="K5" s="93"/>
    </row>
    <row r="6" spans="1:11" ht="12.75" customHeight="1">
      <c r="A6" s="199"/>
      <c r="B6" s="198"/>
      <c r="C6" s="198"/>
      <c r="D6" s="26"/>
      <c r="E6" s="199"/>
      <c r="F6" s="197"/>
      <c r="G6" s="197"/>
      <c r="H6" s="169"/>
      <c r="I6" s="169"/>
      <c r="J6" s="68"/>
      <c r="K6" s="93"/>
    </row>
    <row r="7" spans="1:9" ht="12.75" customHeight="1">
      <c r="A7" s="258" t="s">
        <v>480</v>
      </c>
      <c r="I7" s="169"/>
    </row>
    <row r="8" spans="1:11" s="15" customFormat="1" ht="48.75" customHeight="1" thickBot="1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11" t="s">
        <v>7</v>
      </c>
      <c r="H8" s="12" t="s">
        <v>8</v>
      </c>
      <c r="I8" s="13" t="s">
        <v>9</v>
      </c>
      <c r="J8" s="14" t="s">
        <v>10</v>
      </c>
      <c r="K8" s="13" t="s">
        <v>11</v>
      </c>
    </row>
    <row r="9" spans="1:11" ht="39" customHeight="1" thickBot="1">
      <c r="A9" s="143">
        <v>1</v>
      </c>
      <c r="B9" s="195" t="s">
        <v>481</v>
      </c>
      <c r="C9" s="133"/>
      <c r="D9" s="143" t="s">
        <v>194</v>
      </c>
      <c r="E9" s="128" t="s">
        <v>482</v>
      </c>
      <c r="F9" s="143">
        <v>1</v>
      </c>
      <c r="G9" s="537">
        <v>6</v>
      </c>
      <c r="H9" s="379"/>
      <c r="I9" s="442"/>
      <c r="J9" s="41"/>
      <c r="K9" s="100"/>
    </row>
    <row r="10" ht="12.75" customHeight="1"/>
    <row r="12" spans="1:5" ht="12.75" customHeight="1">
      <c r="A12" s="266" t="s">
        <v>483</v>
      </c>
      <c r="B12" s="266"/>
      <c r="E12" s="206"/>
    </row>
    <row r="13" spans="1:11" s="15" customFormat="1" ht="48.75" customHeight="1" thickBot="1">
      <c r="A13" s="9" t="s">
        <v>1</v>
      </c>
      <c r="B13" s="9" t="s">
        <v>2</v>
      </c>
      <c r="C13" s="9" t="s">
        <v>3</v>
      </c>
      <c r="D13" s="9" t="s">
        <v>4</v>
      </c>
      <c r="E13" s="9" t="s">
        <v>5</v>
      </c>
      <c r="F13" s="9" t="s">
        <v>6</v>
      </c>
      <c r="G13" s="11" t="s">
        <v>7</v>
      </c>
      <c r="H13" s="12" t="s">
        <v>8</v>
      </c>
      <c r="I13" s="13" t="s">
        <v>9</v>
      </c>
      <c r="J13" s="14" t="s">
        <v>10</v>
      </c>
      <c r="K13" s="13" t="s">
        <v>11</v>
      </c>
    </row>
    <row r="14" spans="1:11" ht="64.5" customHeight="1" thickBot="1">
      <c r="A14" s="143">
        <v>1</v>
      </c>
      <c r="B14" s="222" t="s">
        <v>484</v>
      </c>
      <c r="C14" s="83"/>
      <c r="D14" s="82" t="s">
        <v>485</v>
      </c>
      <c r="E14" s="443" t="s">
        <v>121</v>
      </c>
      <c r="F14" s="85">
        <v>1</v>
      </c>
      <c r="G14" s="537">
        <v>2</v>
      </c>
      <c r="H14" s="444"/>
      <c r="I14" s="442"/>
      <c r="J14" s="445"/>
      <c r="K14" s="446"/>
    </row>
    <row r="22" spans="1:11" s="239" customFormat="1" ht="12.75" customHeight="1">
      <c r="A22" s="266" t="s">
        <v>486</v>
      </c>
      <c r="B22" s="349"/>
      <c r="C22" s="353"/>
      <c r="D22" s="447"/>
      <c r="E22" s="349"/>
      <c r="F22" s="349"/>
      <c r="G22" s="347"/>
      <c r="H22" s="350"/>
      <c r="I22" s="448"/>
      <c r="J22" s="351"/>
      <c r="K22" s="448"/>
    </row>
    <row r="23" spans="1:11" s="15" customFormat="1" ht="48.75" customHeight="1" thickBot="1">
      <c r="A23" s="9" t="s">
        <v>1</v>
      </c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11" t="s">
        <v>7</v>
      </c>
      <c r="H23" s="12" t="s">
        <v>8</v>
      </c>
      <c r="I23" s="13" t="s">
        <v>9</v>
      </c>
      <c r="J23" s="14" t="s">
        <v>10</v>
      </c>
      <c r="K23" s="13" t="s">
        <v>11</v>
      </c>
    </row>
    <row r="24" spans="1:11" s="1" customFormat="1" ht="39" customHeight="1" thickBot="1">
      <c r="A24" s="143">
        <v>1</v>
      </c>
      <c r="B24" s="128" t="s">
        <v>487</v>
      </c>
      <c r="C24" s="129"/>
      <c r="D24" s="24" t="s">
        <v>61</v>
      </c>
      <c r="E24" s="24" t="s">
        <v>488</v>
      </c>
      <c r="F24" s="24">
        <v>1</v>
      </c>
      <c r="G24" s="537">
        <v>6</v>
      </c>
      <c r="H24" s="354"/>
      <c r="I24" s="423"/>
      <c r="J24" s="355"/>
      <c r="K24" s="35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9"/>
  <sheetViews>
    <sheetView zoomScale="124" zoomScaleNormal="124" zoomScalePageLayoutView="0" workbookViewId="0" topLeftCell="A1">
      <selection activeCell="I16" sqref="I16"/>
    </sheetView>
  </sheetViews>
  <sheetFormatPr defaultColWidth="9.00390625" defaultRowHeight="12.75"/>
  <cols>
    <col min="1" max="1" width="4.125" style="1" customWidth="1"/>
    <col min="2" max="2" width="23.125" style="1" customWidth="1"/>
    <col min="3" max="3" width="14.875" style="1" customWidth="1"/>
    <col min="4" max="4" width="10.25390625" style="1" customWidth="1"/>
    <col min="5" max="6" width="12.00390625" style="1" customWidth="1"/>
    <col min="7" max="7" width="15.125" style="1" customWidth="1"/>
    <col min="8" max="8" width="13.00390625" style="3" customWidth="1"/>
    <col min="9" max="9" width="13.125" style="3" customWidth="1"/>
    <col min="10" max="10" width="9.00390625" style="4" customWidth="1"/>
    <col min="11" max="11" width="14.00390625" style="3" customWidth="1"/>
    <col min="12" max="16384" width="9.00390625" style="1" customWidth="1"/>
  </cols>
  <sheetData>
    <row r="1" spans="9:10" ht="12.75">
      <c r="I1" s="145"/>
      <c r="J1" s="68"/>
    </row>
    <row r="2" spans="1:11" ht="12.75" customHeight="1">
      <c r="A2" s="5" t="s">
        <v>489</v>
      </c>
      <c r="B2" s="5"/>
      <c r="C2" s="5"/>
      <c r="D2" s="5"/>
      <c r="E2" s="5"/>
      <c r="F2" s="5"/>
      <c r="G2" s="5"/>
      <c r="H2" s="94"/>
      <c r="I2" s="94"/>
      <c r="J2" s="68"/>
      <c r="K2" s="94"/>
    </row>
    <row r="3" spans="1:11" s="15" customFormat="1" ht="4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25.5" customHeight="1">
      <c r="A4" s="24">
        <v>1</v>
      </c>
      <c r="B4" s="17" t="s">
        <v>490</v>
      </c>
      <c r="C4" s="142"/>
      <c r="D4" s="148" t="s">
        <v>179</v>
      </c>
      <c r="E4" s="142" t="s">
        <v>491</v>
      </c>
      <c r="F4" s="148">
        <v>5</v>
      </c>
      <c r="G4" s="537">
        <v>10</v>
      </c>
      <c r="H4" s="142"/>
      <c r="I4" s="423"/>
      <c r="J4" s="142"/>
      <c r="K4" s="142"/>
    </row>
    <row r="5" spans="1:11" ht="12.75">
      <c r="A5" s="148">
        <v>2</v>
      </c>
      <c r="B5" s="142" t="s">
        <v>492</v>
      </c>
      <c r="C5" s="142"/>
      <c r="D5" s="148" t="s">
        <v>179</v>
      </c>
      <c r="E5" s="142" t="s">
        <v>491</v>
      </c>
      <c r="F5" s="148">
        <v>5</v>
      </c>
      <c r="G5" s="537">
        <v>6</v>
      </c>
      <c r="H5" s="149"/>
      <c r="I5" s="423"/>
      <c r="J5" s="131"/>
      <c r="K5" s="149"/>
    </row>
    <row r="6" spans="1:11" ht="12.75">
      <c r="A6" s="148">
        <v>3</v>
      </c>
      <c r="B6" s="142" t="s">
        <v>493</v>
      </c>
      <c r="C6" s="142"/>
      <c r="D6" s="148" t="s">
        <v>179</v>
      </c>
      <c r="E6" s="142" t="s">
        <v>491</v>
      </c>
      <c r="F6" s="148">
        <v>5</v>
      </c>
      <c r="G6" s="537">
        <v>6</v>
      </c>
      <c r="H6" s="149"/>
      <c r="I6" s="423"/>
      <c r="J6" s="131"/>
      <c r="K6" s="149"/>
    </row>
    <row r="7" spans="1:11" ht="69" customHeight="1">
      <c r="A7" s="148">
        <v>4</v>
      </c>
      <c r="B7" s="17" t="s">
        <v>494</v>
      </c>
      <c r="C7" s="142"/>
      <c r="D7" s="148" t="s">
        <v>179</v>
      </c>
      <c r="E7" s="17" t="s">
        <v>495</v>
      </c>
      <c r="F7" s="148">
        <v>5</v>
      </c>
      <c r="G7" s="537">
        <v>3</v>
      </c>
      <c r="H7" s="149"/>
      <c r="I7" s="423"/>
      <c r="J7" s="131"/>
      <c r="K7" s="149"/>
    </row>
    <row r="8" spans="1:11" ht="90" thickBot="1">
      <c r="A8" s="148">
        <v>5</v>
      </c>
      <c r="B8" s="17" t="s">
        <v>494</v>
      </c>
      <c r="C8" s="142"/>
      <c r="D8" s="148" t="s">
        <v>179</v>
      </c>
      <c r="E8" s="17" t="s">
        <v>496</v>
      </c>
      <c r="F8" s="148">
        <v>5</v>
      </c>
      <c r="G8" s="537">
        <v>3</v>
      </c>
      <c r="H8" s="149"/>
      <c r="I8" s="423"/>
      <c r="J8" s="131"/>
      <c r="K8" s="149"/>
    </row>
    <row r="9" spans="8:11" ht="13.5" thickBot="1">
      <c r="H9" s="433" t="s">
        <v>16</v>
      </c>
      <c r="I9" s="89"/>
      <c r="J9" s="434"/>
      <c r="K9" s="89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4"/>
  <sheetViews>
    <sheetView zoomScale="124" zoomScaleNormal="124" zoomScalePageLayoutView="0" workbookViewId="0" topLeftCell="A1">
      <selection activeCell="G10" sqref="G10"/>
    </sheetView>
  </sheetViews>
  <sheetFormatPr defaultColWidth="9.00390625" defaultRowHeight="12.75"/>
  <cols>
    <col min="1" max="1" width="6.25390625" style="239" customWidth="1"/>
    <col min="2" max="2" width="20.00390625" style="239" customWidth="1"/>
    <col min="3" max="5" width="12.125" style="239" customWidth="1"/>
    <col min="6" max="6" width="11.00390625" style="239" customWidth="1"/>
    <col min="7" max="7" width="13.375" style="239" customWidth="1"/>
    <col min="8" max="8" width="12.125" style="239" customWidth="1"/>
    <col min="9" max="9" width="15.25390625" style="239" customWidth="1"/>
    <col min="10" max="10" width="9.875" style="239" customWidth="1"/>
    <col min="11" max="11" width="12.125" style="239" customWidth="1"/>
    <col min="12" max="12" width="10.25390625" style="239" customWidth="1"/>
    <col min="13" max="16384" width="9.125" style="239" customWidth="1"/>
  </cols>
  <sheetData>
    <row r="1" spans="1:11" ht="12.75">
      <c r="A1" s="347"/>
      <c r="C1" s="348"/>
      <c r="D1" s="349"/>
      <c r="E1" s="349"/>
      <c r="F1" s="349"/>
      <c r="G1" s="347"/>
      <c r="H1" s="350"/>
      <c r="I1" s="347"/>
      <c r="J1" s="351"/>
      <c r="K1" s="347"/>
    </row>
    <row r="2" spans="1:11" ht="12.75">
      <c r="A2" s="352" t="s">
        <v>497</v>
      </c>
      <c r="B2" s="349"/>
      <c r="C2" s="353"/>
      <c r="D2" s="349"/>
      <c r="E2" s="349"/>
      <c r="F2" s="349"/>
      <c r="G2" s="347"/>
      <c r="H2" s="350"/>
      <c r="I2" s="347"/>
      <c r="J2" s="351"/>
      <c r="K2" s="347"/>
    </row>
    <row r="3" spans="1:11" s="15" customFormat="1" ht="6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12.75">
      <c r="A4" s="133">
        <v>1</v>
      </c>
      <c r="B4" s="128" t="s">
        <v>498</v>
      </c>
      <c r="C4" s="192"/>
      <c r="D4" s="24" t="s">
        <v>61</v>
      </c>
      <c r="E4" s="24" t="s">
        <v>203</v>
      </c>
      <c r="F4" s="24">
        <v>1</v>
      </c>
      <c r="G4" s="20">
        <v>2</v>
      </c>
      <c r="H4" s="130"/>
      <c r="I4" s="423"/>
      <c r="J4" s="193"/>
      <c r="K4" s="449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="124" zoomScaleNormal="124" zoomScalePageLayoutView="0" workbookViewId="0" topLeftCell="A1">
      <selection activeCell="B25" sqref="B25"/>
    </sheetView>
  </sheetViews>
  <sheetFormatPr defaultColWidth="9.00390625" defaultRowHeight="12.75"/>
  <cols>
    <col min="1" max="1" width="5.25390625" style="2" customWidth="1"/>
    <col min="2" max="2" width="21.00390625" style="1" customWidth="1"/>
    <col min="3" max="3" width="16.125" style="1" customWidth="1"/>
    <col min="4" max="4" width="10.375" style="1" customWidth="1"/>
    <col min="5" max="5" width="13.625" style="1" customWidth="1"/>
    <col min="6" max="6" width="12.00390625" style="2" customWidth="1"/>
    <col min="7" max="7" width="16.00390625" style="2" customWidth="1"/>
    <col min="8" max="8" width="13.875" style="3" customWidth="1"/>
    <col min="9" max="9" width="13.875" style="32" customWidth="1"/>
    <col min="10" max="10" width="7.75390625" style="4" customWidth="1"/>
    <col min="11" max="11" width="13.375" style="32" customWidth="1"/>
    <col min="12" max="16384" width="9.00390625" style="1" customWidth="1"/>
  </cols>
  <sheetData>
    <row r="1" spans="1:14" ht="12.75">
      <c r="A1" s="6" t="s">
        <v>25</v>
      </c>
      <c r="B1" s="76"/>
      <c r="C1" s="33"/>
      <c r="D1" s="77"/>
      <c r="E1" s="78"/>
      <c r="F1" s="79"/>
      <c r="G1" s="79"/>
      <c r="H1" s="80"/>
      <c r="I1" s="81"/>
      <c r="J1" s="8"/>
      <c r="K1" s="81"/>
      <c r="L1" s="36"/>
      <c r="M1" s="36"/>
      <c r="N1" s="36"/>
    </row>
    <row r="2" spans="1:11" s="15" customFormat="1" ht="50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4" ht="12.75">
      <c r="A3" s="82">
        <v>1</v>
      </c>
      <c r="B3" s="83" t="s">
        <v>26</v>
      </c>
      <c r="C3" s="83"/>
      <c r="D3" s="83" t="s">
        <v>27</v>
      </c>
      <c r="E3" s="84" t="s">
        <v>28</v>
      </c>
      <c r="F3" s="85">
        <v>5</v>
      </c>
      <c r="G3" s="537">
        <v>333.33333333333337</v>
      </c>
      <c r="H3" s="80"/>
      <c r="I3" s="22"/>
      <c r="J3" s="22"/>
      <c r="K3" s="23"/>
      <c r="L3" s="36"/>
      <c r="M3" s="36"/>
      <c r="N3" s="36"/>
    </row>
    <row r="4" spans="1:14" ht="12.75">
      <c r="A4" s="82">
        <v>2</v>
      </c>
      <c r="B4" s="83" t="s">
        <v>26</v>
      </c>
      <c r="C4" s="83"/>
      <c r="D4" s="83" t="s">
        <v>27</v>
      </c>
      <c r="E4" s="84" t="s">
        <v>29</v>
      </c>
      <c r="F4" s="85">
        <v>5</v>
      </c>
      <c r="G4" s="537">
        <v>1700</v>
      </c>
      <c r="H4" s="80"/>
      <c r="I4" s="22"/>
      <c r="J4" s="22"/>
      <c r="K4" s="23"/>
      <c r="L4" s="36"/>
      <c r="M4" s="36"/>
      <c r="N4" s="36"/>
    </row>
    <row r="5" spans="1:14" ht="12.75">
      <c r="A5" s="82">
        <v>3</v>
      </c>
      <c r="B5" s="83" t="s">
        <v>26</v>
      </c>
      <c r="C5" s="83"/>
      <c r="D5" s="83" t="s">
        <v>30</v>
      </c>
      <c r="E5" s="84" t="s">
        <v>31</v>
      </c>
      <c r="F5" s="85">
        <v>6</v>
      </c>
      <c r="G5" s="537">
        <v>33.33333333333333</v>
      </c>
      <c r="H5" s="86"/>
      <c r="I5" s="22"/>
      <c r="J5" s="22"/>
      <c r="K5" s="23"/>
      <c r="L5" s="36"/>
      <c r="M5" s="36"/>
      <c r="N5" s="36"/>
    </row>
    <row r="6" spans="1:14" ht="12.75">
      <c r="A6" s="87"/>
      <c r="B6" s="36"/>
      <c r="C6" s="36"/>
      <c r="D6" s="36"/>
      <c r="E6" s="36"/>
      <c r="F6" s="87"/>
      <c r="G6" s="87"/>
      <c r="H6" s="88" t="s">
        <v>16</v>
      </c>
      <c r="I6" s="89"/>
      <c r="J6" s="68"/>
      <c r="K6" s="90"/>
      <c r="L6" s="36"/>
      <c r="M6" s="36"/>
      <c r="N6" s="36"/>
    </row>
    <row r="7" spans="1:14" ht="12.75">
      <c r="A7" s="87"/>
      <c r="B7" s="36"/>
      <c r="C7" s="36"/>
      <c r="D7" s="36"/>
      <c r="E7" s="36"/>
      <c r="F7" s="87"/>
      <c r="G7" s="87"/>
      <c r="H7" s="88"/>
      <c r="I7" s="91"/>
      <c r="J7" s="68"/>
      <c r="K7" s="92"/>
      <c r="L7" s="36"/>
      <c r="M7" s="36"/>
      <c r="N7" s="36"/>
    </row>
    <row r="8" spans="1:14" ht="12.75">
      <c r="A8" s="87"/>
      <c r="B8" s="36"/>
      <c r="C8" s="36"/>
      <c r="D8" s="36"/>
      <c r="E8" s="36"/>
      <c r="F8" s="87"/>
      <c r="G8" s="87"/>
      <c r="H8" s="93"/>
      <c r="I8" s="93"/>
      <c r="J8" s="68"/>
      <c r="K8" s="93"/>
      <c r="L8" s="36"/>
      <c r="M8" s="36"/>
      <c r="N8" s="36"/>
    </row>
    <row r="10" spans="1:11" ht="12.75" customHeight="1">
      <c r="A10" s="5" t="s">
        <v>32</v>
      </c>
      <c r="B10" s="5"/>
      <c r="C10" s="5"/>
      <c r="D10" s="5"/>
      <c r="E10" s="5"/>
      <c r="F10" s="5"/>
      <c r="G10" s="5"/>
      <c r="H10" s="94"/>
      <c r="I10" s="94"/>
      <c r="J10" s="68"/>
      <c r="K10" s="94"/>
    </row>
    <row r="11" spans="1:11" s="15" customFormat="1" ht="48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11" t="s">
        <v>7</v>
      </c>
      <c r="H11" s="12" t="s">
        <v>8</v>
      </c>
      <c r="I11" s="13" t="s">
        <v>9</v>
      </c>
      <c r="J11" s="14" t="s">
        <v>10</v>
      </c>
      <c r="K11" s="13" t="s">
        <v>11</v>
      </c>
    </row>
    <row r="12" spans="1:11" ht="25.5">
      <c r="A12" s="95">
        <v>1</v>
      </c>
      <c r="B12" s="96" t="s">
        <v>33</v>
      </c>
      <c r="C12" s="96"/>
      <c r="D12" s="96" t="s">
        <v>34</v>
      </c>
      <c r="E12" s="97" t="s">
        <v>35</v>
      </c>
      <c r="F12" s="95">
        <v>25</v>
      </c>
      <c r="G12" s="537">
        <v>33.33333333333333</v>
      </c>
      <c r="H12" s="98"/>
      <c r="I12" s="99"/>
      <c r="J12" s="81"/>
      <c r="K12" s="100"/>
    </row>
    <row r="13" spans="1:11" ht="12.75">
      <c r="A13" s="1"/>
      <c r="F13" s="1"/>
      <c r="G13" s="1"/>
      <c r="I13" s="3"/>
      <c r="K13" s="3"/>
    </row>
    <row r="14" spans="1:11" ht="12.75">
      <c r="A14" s="1"/>
      <c r="F14" s="1"/>
      <c r="G14" s="1"/>
      <c r="I14" s="3"/>
      <c r="K14" s="3"/>
    </row>
    <row r="15" spans="1:11" ht="12.75">
      <c r="A15" s="1"/>
      <c r="F15" s="1"/>
      <c r="G15" s="1"/>
      <c r="I15" s="3"/>
      <c r="K15" s="3"/>
    </row>
    <row r="16" spans="1:11" ht="12.75">
      <c r="A16" s="1"/>
      <c r="F16" s="1"/>
      <c r="G16" s="1"/>
      <c r="I16" s="3"/>
      <c r="K16" s="3"/>
    </row>
    <row r="17" spans="1:11" ht="12.75">
      <c r="A17" s="1"/>
      <c r="F17" s="1"/>
      <c r="G17" s="1"/>
      <c r="I17" s="3"/>
      <c r="K17" s="3"/>
    </row>
    <row r="18" spans="1:11" ht="12.75">
      <c r="A18" s="1"/>
      <c r="F18" s="1"/>
      <c r="G18" s="1"/>
      <c r="I18" s="3"/>
      <c r="K18" s="3"/>
    </row>
    <row r="19" spans="1:11" ht="12.75">
      <c r="A19" s="1"/>
      <c r="F19" s="1"/>
      <c r="G19" s="1"/>
      <c r="I19" s="3"/>
      <c r="K19" s="3"/>
    </row>
    <row r="20" spans="1:11" ht="12.75">
      <c r="A20" s="1"/>
      <c r="F20" s="1"/>
      <c r="G20" s="1"/>
      <c r="I20" s="3"/>
      <c r="K20" s="3"/>
    </row>
    <row r="21" spans="1:11" ht="12.75">
      <c r="A21" s="1"/>
      <c r="F21" s="1"/>
      <c r="G21" s="1"/>
      <c r="I21" s="3"/>
      <c r="K21" s="3"/>
    </row>
    <row r="22" spans="1:11" ht="12.75">
      <c r="A22" s="1"/>
      <c r="F22" s="1"/>
      <c r="G22" s="1"/>
      <c r="I22" s="3"/>
      <c r="K22" s="3"/>
    </row>
    <row r="23" spans="1:11" ht="12.75">
      <c r="A23" s="1"/>
      <c r="F23" s="1"/>
      <c r="G23" s="1"/>
      <c r="I23" s="3"/>
      <c r="K23" s="3"/>
    </row>
    <row r="24" spans="1:11" ht="12.75">
      <c r="A24" s="1"/>
      <c r="F24" s="1"/>
      <c r="G24" s="1"/>
      <c r="I24" s="3"/>
      <c r="K24" s="3"/>
    </row>
    <row r="25" spans="1:11" ht="12.75">
      <c r="A25" s="1"/>
      <c r="F25" s="1"/>
      <c r="G25" s="1"/>
      <c r="I25" s="3"/>
      <c r="K25" s="3"/>
    </row>
    <row r="26" spans="1:11" ht="12.75">
      <c r="A26" s="1"/>
      <c r="F26" s="1"/>
      <c r="G26" s="1"/>
      <c r="I26" s="3"/>
      <c r="K26" s="3"/>
    </row>
    <row r="27" spans="1:11" ht="12.75">
      <c r="A27" s="1"/>
      <c r="F27" s="1"/>
      <c r="G27" s="1"/>
      <c r="I27" s="3"/>
      <c r="K27" s="3"/>
    </row>
    <row r="28" spans="1:11" ht="12.75">
      <c r="A28" s="1"/>
      <c r="F28" s="1"/>
      <c r="G28" s="1"/>
      <c r="I28" s="3"/>
      <c r="K28" s="3"/>
    </row>
    <row r="29" spans="1:11" ht="12.75">
      <c r="A29" s="1"/>
      <c r="F29" s="1"/>
      <c r="G29" s="1"/>
      <c r="I29" s="3"/>
      <c r="K29" s="3"/>
    </row>
    <row r="30" spans="1:11" ht="21" customHeight="1">
      <c r="A30" s="6" t="s">
        <v>36</v>
      </c>
      <c r="B30" s="33"/>
      <c r="C30" s="33"/>
      <c r="D30" s="33"/>
      <c r="E30" s="33"/>
      <c r="F30" s="33"/>
      <c r="G30" s="33"/>
      <c r="H30" s="34"/>
      <c r="I30" s="34"/>
      <c r="J30" s="35"/>
      <c r="K30" s="34"/>
    </row>
    <row r="31" spans="1:11" s="15" customFormat="1" ht="48">
      <c r="A31" s="9" t="s">
        <v>1</v>
      </c>
      <c r="B31" s="9" t="s">
        <v>2</v>
      </c>
      <c r="C31" s="9" t="s">
        <v>3</v>
      </c>
      <c r="D31" s="9" t="s">
        <v>4</v>
      </c>
      <c r="E31" s="9" t="s">
        <v>5</v>
      </c>
      <c r="F31" s="9" t="s">
        <v>6</v>
      </c>
      <c r="G31" s="11" t="s">
        <v>7</v>
      </c>
      <c r="H31" s="12" t="s">
        <v>8</v>
      </c>
      <c r="I31" s="13" t="s">
        <v>9</v>
      </c>
      <c r="J31" s="14" t="s">
        <v>10</v>
      </c>
      <c r="K31" s="13" t="s">
        <v>11</v>
      </c>
    </row>
    <row r="32" spans="1:11" ht="89.25">
      <c r="A32" s="101">
        <v>1</v>
      </c>
      <c r="B32" s="102" t="s">
        <v>37</v>
      </c>
      <c r="C32" s="103"/>
      <c r="D32" s="103" t="s">
        <v>38</v>
      </c>
      <c r="E32" s="104" t="s">
        <v>39</v>
      </c>
      <c r="F32" s="105">
        <v>6</v>
      </c>
      <c r="G32" s="537">
        <v>10</v>
      </c>
      <c r="H32" s="106"/>
      <c r="I32" s="22"/>
      <c r="J32" s="22"/>
      <c r="K32" s="23"/>
    </row>
    <row r="33" spans="1:13" ht="36">
      <c r="A33" s="107">
        <v>2</v>
      </c>
      <c r="B33" s="669" t="s">
        <v>1159</v>
      </c>
      <c r="C33" s="108"/>
      <c r="D33" s="108" t="s">
        <v>38</v>
      </c>
      <c r="E33" s="109" t="s">
        <v>39</v>
      </c>
      <c r="F33" s="110">
        <v>6</v>
      </c>
      <c r="G33" s="537">
        <v>3</v>
      </c>
      <c r="H33" s="111"/>
      <c r="I33" s="22"/>
      <c r="J33" s="112"/>
      <c r="K33" s="113"/>
      <c r="M33" s="114"/>
    </row>
    <row r="34" spans="1:11" ht="24" customHeight="1">
      <c r="A34" s="9" t="s">
        <v>1</v>
      </c>
      <c r="B34" s="659" t="s">
        <v>40</v>
      </c>
      <c r="C34" s="659"/>
      <c r="D34" s="659"/>
      <c r="E34" s="659"/>
      <c r="F34" s="659"/>
      <c r="G34" s="9" t="s">
        <v>41</v>
      </c>
      <c r="H34" s="12" t="s">
        <v>42</v>
      </c>
      <c r="I34" s="13" t="s">
        <v>9</v>
      </c>
      <c r="J34" s="14" t="s">
        <v>10</v>
      </c>
      <c r="K34" s="13" t="s">
        <v>11</v>
      </c>
    </row>
    <row r="35" spans="1:11" ht="12.75" customHeight="1">
      <c r="A35" s="101">
        <v>3</v>
      </c>
      <c r="B35" s="660" t="s">
        <v>43</v>
      </c>
      <c r="C35" s="660"/>
      <c r="D35" s="660"/>
      <c r="E35" s="660"/>
      <c r="F35" s="660"/>
      <c r="G35" s="116">
        <v>12</v>
      </c>
      <c r="H35" s="106"/>
      <c r="I35" s="22"/>
      <c r="J35" s="22"/>
      <c r="K35" s="23"/>
    </row>
    <row r="36" spans="1:11" ht="12.75">
      <c r="A36" s="1"/>
      <c r="B36" s="117"/>
      <c r="F36" s="1"/>
      <c r="G36" s="1"/>
      <c r="H36" s="118" t="s">
        <v>16</v>
      </c>
      <c r="I36" s="119"/>
      <c r="K36" s="119"/>
    </row>
    <row r="37" spans="1:11" ht="12.75">
      <c r="A37" s="1"/>
      <c r="F37" s="1"/>
      <c r="G37" s="1"/>
      <c r="I37" s="3"/>
      <c r="K37" s="3"/>
    </row>
    <row r="38" spans="1:11" ht="12.75">
      <c r="A38" s="1"/>
      <c r="F38" s="1"/>
      <c r="G38" s="1"/>
      <c r="I38" s="3"/>
      <c r="K38" s="3"/>
    </row>
    <row r="39" spans="1:11" ht="12.75">
      <c r="A39" s="1"/>
      <c r="F39" s="1"/>
      <c r="G39" s="1"/>
      <c r="I39" s="3"/>
      <c r="K39" s="3"/>
    </row>
    <row r="41" ht="12.75">
      <c r="A41" s="120" t="s">
        <v>44</v>
      </c>
    </row>
    <row r="42" spans="1:11" s="15" customFormat="1" ht="48">
      <c r="A42" s="9" t="s">
        <v>1</v>
      </c>
      <c r="B42" s="9" t="s">
        <v>2</v>
      </c>
      <c r="C42" s="9" t="s">
        <v>3</v>
      </c>
      <c r="D42" s="9" t="s">
        <v>4</v>
      </c>
      <c r="E42" s="9" t="s">
        <v>5</v>
      </c>
      <c r="F42" s="9" t="s">
        <v>6</v>
      </c>
      <c r="G42" s="11" t="s">
        <v>7</v>
      </c>
      <c r="H42" s="12" t="s">
        <v>8</v>
      </c>
      <c r="I42" s="13" t="s">
        <v>9</v>
      </c>
      <c r="J42" s="14" t="s">
        <v>10</v>
      </c>
      <c r="K42" s="13" t="s">
        <v>11</v>
      </c>
    </row>
    <row r="43" spans="1:11" ht="12.75">
      <c r="A43" s="121">
        <v>1</v>
      </c>
      <c r="B43" s="122" t="s">
        <v>45</v>
      </c>
      <c r="C43" s="123"/>
      <c r="D43" s="124" t="s">
        <v>27</v>
      </c>
      <c r="E43" s="124" t="s">
        <v>46</v>
      </c>
      <c r="F43" s="121">
        <v>5</v>
      </c>
      <c r="G43" s="537">
        <v>120</v>
      </c>
      <c r="H43" s="125"/>
      <c r="I43" s="99"/>
      <c r="J43" s="81"/>
      <c r="K43" s="100"/>
    </row>
  </sheetData>
  <sheetProtection selectLockedCells="1" selectUnlockedCells="1"/>
  <mergeCells count="2">
    <mergeCell ref="B34:F34"/>
    <mergeCell ref="B35:F35"/>
  </mergeCells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T111"/>
  <sheetViews>
    <sheetView zoomScale="124" zoomScaleNormal="124" zoomScalePageLayoutView="0" workbookViewId="0" topLeftCell="B28">
      <selection activeCell="I52" sqref="I52"/>
    </sheetView>
  </sheetViews>
  <sheetFormatPr defaultColWidth="9.00390625" defaultRowHeight="12.75"/>
  <cols>
    <col min="1" max="1" width="5.00390625" style="1" customWidth="1"/>
    <col min="2" max="2" width="24.875" style="1" customWidth="1"/>
    <col min="3" max="3" width="14.375" style="1" customWidth="1"/>
    <col min="4" max="4" width="9.125" style="1" customWidth="1"/>
    <col min="5" max="5" width="11.25390625" style="450" customWidth="1"/>
    <col min="6" max="6" width="13.00390625" style="2" customWidth="1"/>
    <col min="7" max="7" width="15.875" style="2" customWidth="1"/>
    <col min="8" max="8" width="12.625" style="3" customWidth="1"/>
    <col min="9" max="9" width="13.625" style="3" customWidth="1"/>
    <col min="10" max="10" width="9.00390625" style="4" customWidth="1"/>
    <col min="11" max="11" width="12.875" style="3" customWidth="1"/>
    <col min="12" max="16384" width="9.00390625" style="1" customWidth="1"/>
  </cols>
  <sheetData>
    <row r="1" spans="1:11" ht="16.5" customHeight="1">
      <c r="A1" s="5" t="s">
        <v>499</v>
      </c>
      <c r="B1" s="146"/>
      <c r="C1" s="146"/>
      <c r="D1" s="146"/>
      <c r="E1" s="146"/>
      <c r="F1" s="146"/>
      <c r="G1" s="146"/>
      <c r="H1" s="147"/>
      <c r="I1" s="147"/>
      <c r="J1" s="451"/>
      <c r="K1" s="147"/>
    </row>
    <row r="2" spans="1:11" ht="8.25" customHeight="1">
      <c r="A2" s="33"/>
      <c r="B2" s="33"/>
      <c r="C2" s="33"/>
      <c r="D2" s="33"/>
      <c r="E2" s="33"/>
      <c r="F2" s="33"/>
      <c r="G2" s="33"/>
      <c r="H2" s="34"/>
      <c r="I2" s="34"/>
      <c r="J2" s="35"/>
      <c r="K2" s="34"/>
    </row>
    <row r="3" spans="1:11" s="15" customFormat="1" ht="4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13.5" customHeight="1">
      <c r="A4" s="664" t="s">
        <v>500</v>
      </c>
      <c r="B4" s="664"/>
      <c r="C4" s="664"/>
      <c r="D4" s="664"/>
      <c r="E4" s="452"/>
      <c r="F4" s="453"/>
      <c r="G4" s="454"/>
      <c r="H4" s="455"/>
      <c r="I4" s="321"/>
      <c r="J4" s="322"/>
      <c r="K4" s="321"/>
    </row>
    <row r="5" spans="1:11" s="114" customFormat="1" ht="25.5">
      <c r="A5" s="456">
        <v>1</v>
      </c>
      <c r="B5" s="103" t="s">
        <v>501</v>
      </c>
      <c r="C5" s="103"/>
      <c r="D5" s="103" t="s">
        <v>19</v>
      </c>
      <c r="E5" s="104" t="s">
        <v>266</v>
      </c>
      <c r="F5" s="457">
        <v>5</v>
      </c>
      <c r="G5" s="537">
        <v>1</v>
      </c>
      <c r="H5" s="208"/>
      <c r="I5" s="423"/>
      <c r="J5" s="22"/>
      <c r="K5" s="23"/>
    </row>
    <row r="6" spans="1:11" s="114" customFormat="1" ht="51">
      <c r="A6" s="456">
        <v>2</v>
      </c>
      <c r="B6" s="103" t="s">
        <v>502</v>
      </c>
      <c r="C6" s="103"/>
      <c r="D6" s="103" t="s">
        <v>503</v>
      </c>
      <c r="E6" s="104" t="s">
        <v>504</v>
      </c>
      <c r="F6" s="457">
        <v>5</v>
      </c>
      <c r="G6" s="537">
        <v>180</v>
      </c>
      <c r="H6" s="208"/>
      <c r="I6" s="423"/>
      <c r="J6" s="22"/>
      <c r="K6" s="23"/>
    </row>
    <row r="7" spans="1:11" s="114" customFormat="1" ht="12.75">
      <c r="A7" s="456">
        <v>3</v>
      </c>
      <c r="B7" s="103" t="s">
        <v>505</v>
      </c>
      <c r="C7" s="103"/>
      <c r="D7" s="103" t="s">
        <v>27</v>
      </c>
      <c r="E7" s="104" t="s">
        <v>427</v>
      </c>
      <c r="F7" s="457">
        <v>5</v>
      </c>
      <c r="G7" s="537">
        <v>6</v>
      </c>
      <c r="H7" s="208"/>
      <c r="I7" s="423"/>
      <c r="J7" s="22"/>
      <c r="K7" s="23"/>
    </row>
    <row r="8" spans="1:11" s="114" customFormat="1" ht="12.75">
      <c r="A8" s="456">
        <v>4</v>
      </c>
      <c r="B8" s="103" t="s">
        <v>506</v>
      </c>
      <c r="C8" s="103"/>
      <c r="D8" s="103" t="s">
        <v>188</v>
      </c>
      <c r="E8" s="104" t="s">
        <v>507</v>
      </c>
      <c r="F8" s="457">
        <v>1</v>
      </c>
      <c r="G8" s="537">
        <v>3</v>
      </c>
      <c r="H8" s="208"/>
      <c r="I8" s="423"/>
      <c r="J8" s="22"/>
      <c r="K8" s="23"/>
    </row>
    <row r="9" spans="1:11" s="114" customFormat="1" ht="12.75">
      <c r="A9" s="456">
        <v>5</v>
      </c>
      <c r="B9" s="103" t="s">
        <v>506</v>
      </c>
      <c r="C9" s="103"/>
      <c r="D9" s="103" t="s">
        <v>27</v>
      </c>
      <c r="E9" s="104" t="s">
        <v>508</v>
      </c>
      <c r="F9" s="457">
        <v>10</v>
      </c>
      <c r="G9" s="537">
        <v>86</v>
      </c>
      <c r="H9" s="208"/>
      <c r="I9" s="423"/>
      <c r="J9" s="22"/>
      <c r="K9" s="223"/>
    </row>
    <row r="10" spans="1:11" s="114" customFormat="1" ht="12.75">
      <c r="A10" s="456">
        <v>6</v>
      </c>
      <c r="B10" s="103" t="s">
        <v>506</v>
      </c>
      <c r="C10" s="103"/>
      <c r="D10" s="103" t="s">
        <v>27</v>
      </c>
      <c r="E10" s="104" t="s">
        <v>509</v>
      </c>
      <c r="F10" s="457">
        <v>10</v>
      </c>
      <c r="G10" s="537">
        <v>40</v>
      </c>
      <c r="H10" s="208"/>
      <c r="I10" s="423"/>
      <c r="J10" s="22"/>
      <c r="K10" s="23"/>
    </row>
    <row r="11" spans="1:11" s="114" customFormat="1" ht="12.75">
      <c r="A11" s="456">
        <v>7</v>
      </c>
      <c r="B11" s="103" t="s">
        <v>510</v>
      </c>
      <c r="C11" s="103"/>
      <c r="D11" s="103" t="s">
        <v>125</v>
      </c>
      <c r="E11" s="104" t="s">
        <v>511</v>
      </c>
      <c r="F11" s="457">
        <v>1</v>
      </c>
      <c r="G11" s="537">
        <v>9</v>
      </c>
      <c r="H11" s="208"/>
      <c r="I11" s="423"/>
      <c r="J11" s="22"/>
      <c r="K11" s="23"/>
    </row>
    <row r="12" spans="1:11" s="114" customFormat="1" ht="12.75">
      <c r="A12" s="456">
        <v>8</v>
      </c>
      <c r="B12" s="103" t="s">
        <v>510</v>
      </c>
      <c r="C12" s="103"/>
      <c r="D12" s="103" t="s">
        <v>125</v>
      </c>
      <c r="E12" s="104" t="s">
        <v>512</v>
      </c>
      <c r="F12" s="457">
        <v>1</v>
      </c>
      <c r="G12" s="537">
        <v>2</v>
      </c>
      <c r="H12" s="208"/>
      <c r="I12" s="423"/>
      <c r="J12" s="22"/>
      <c r="K12" s="23"/>
    </row>
    <row r="13" spans="1:11" s="114" customFormat="1" ht="12.75">
      <c r="A13" s="456">
        <v>9</v>
      </c>
      <c r="B13" s="103" t="s">
        <v>506</v>
      </c>
      <c r="C13" s="103"/>
      <c r="D13" s="103" t="s">
        <v>332</v>
      </c>
      <c r="E13" s="104" t="s">
        <v>513</v>
      </c>
      <c r="F13" s="457">
        <v>1</v>
      </c>
      <c r="G13" s="537">
        <v>190</v>
      </c>
      <c r="H13" s="208"/>
      <c r="I13" s="423"/>
      <c r="J13" s="22"/>
      <c r="K13" s="23"/>
    </row>
    <row r="14" spans="1:11" s="114" customFormat="1" ht="16.5" customHeight="1">
      <c r="A14" s="456">
        <v>10</v>
      </c>
      <c r="B14" s="103" t="s">
        <v>506</v>
      </c>
      <c r="C14" s="103"/>
      <c r="D14" s="103" t="s">
        <v>332</v>
      </c>
      <c r="E14" s="104" t="s">
        <v>514</v>
      </c>
      <c r="F14" s="457">
        <v>1</v>
      </c>
      <c r="G14" s="537">
        <v>153</v>
      </c>
      <c r="H14" s="208"/>
      <c r="I14" s="423"/>
      <c r="J14" s="22"/>
      <c r="K14" s="223"/>
    </row>
    <row r="15" spans="1:20" ht="12" customHeight="1">
      <c r="A15" s="665" t="s">
        <v>515</v>
      </c>
      <c r="B15" s="665"/>
      <c r="C15" s="459"/>
      <c r="D15" s="459"/>
      <c r="E15" s="460"/>
      <c r="F15" s="461"/>
      <c r="G15" s="462"/>
      <c r="H15" s="320"/>
      <c r="I15" s="321"/>
      <c r="J15" s="321"/>
      <c r="K15" s="463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1:20" ht="12.75">
      <c r="A16" s="456">
        <v>11</v>
      </c>
      <c r="B16" s="103" t="s">
        <v>516</v>
      </c>
      <c r="C16" s="103"/>
      <c r="D16" s="103" t="s">
        <v>19</v>
      </c>
      <c r="E16" s="104" t="s">
        <v>517</v>
      </c>
      <c r="F16" s="457">
        <v>10</v>
      </c>
      <c r="G16" s="537">
        <v>53</v>
      </c>
      <c r="H16" s="208"/>
      <c r="I16" s="423"/>
      <c r="J16" s="22"/>
      <c r="K16" s="23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11" ht="12.75">
      <c r="A17" s="456">
        <v>12</v>
      </c>
      <c r="B17" s="103" t="s">
        <v>518</v>
      </c>
      <c r="C17" s="103"/>
      <c r="D17" s="103" t="s">
        <v>519</v>
      </c>
      <c r="E17" s="104" t="s">
        <v>219</v>
      </c>
      <c r="F17" s="457">
        <v>30</v>
      </c>
      <c r="G17" s="537">
        <v>16</v>
      </c>
      <c r="H17" s="208"/>
      <c r="I17" s="423"/>
      <c r="J17" s="22"/>
      <c r="K17" s="23"/>
    </row>
    <row r="18" spans="1:11" ht="12.75">
      <c r="A18" s="456">
        <v>13</v>
      </c>
      <c r="B18" s="103" t="s">
        <v>518</v>
      </c>
      <c r="C18" s="103"/>
      <c r="D18" s="103" t="s">
        <v>519</v>
      </c>
      <c r="E18" s="104" t="s">
        <v>520</v>
      </c>
      <c r="F18" s="457">
        <v>30</v>
      </c>
      <c r="G18" s="537">
        <v>16</v>
      </c>
      <c r="H18" s="208"/>
      <c r="I18" s="423"/>
      <c r="J18" s="22"/>
      <c r="K18" s="23"/>
    </row>
    <row r="19" spans="1:11" ht="12.75">
      <c r="A19" s="456">
        <v>14</v>
      </c>
      <c r="B19" s="103" t="s">
        <v>521</v>
      </c>
      <c r="C19" s="103"/>
      <c r="D19" s="103" t="s">
        <v>194</v>
      </c>
      <c r="E19" s="104" t="s">
        <v>210</v>
      </c>
      <c r="F19" s="457">
        <v>25</v>
      </c>
      <c r="G19" s="537">
        <v>1</v>
      </c>
      <c r="H19" s="208"/>
      <c r="I19" s="423"/>
      <c r="J19" s="22"/>
      <c r="K19" s="23"/>
    </row>
    <row r="20" spans="1:11" ht="12.75">
      <c r="A20" s="456">
        <v>15</v>
      </c>
      <c r="B20" s="103" t="s">
        <v>522</v>
      </c>
      <c r="C20" s="103"/>
      <c r="D20" s="103" t="s">
        <v>194</v>
      </c>
      <c r="E20" s="104" t="s">
        <v>523</v>
      </c>
      <c r="F20" s="457">
        <v>10</v>
      </c>
      <c r="G20" s="537">
        <v>1</v>
      </c>
      <c r="H20" s="208"/>
      <c r="I20" s="423"/>
      <c r="J20" s="22"/>
      <c r="K20" s="23"/>
    </row>
    <row r="21" spans="1:11" ht="12.75">
      <c r="A21" s="456">
        <v>16</v>
      </c>
      <c r="B21" s="103" t="s">
        <v>522</v>
      </c>
      <c r="C21" s="103"/>
      <c r="D21" s="103" t="s">
        <v>194</v>
      </c>
      <c r="E21" s="104" t="s">
        <v>524</v>
      </c>
      <c r="F21" s="457">
        <v>10</v>
      </c>
      <c r="G21" s="537">
        <v>1</v>
      </c>
      <c r="H21" s="208"/>
      <c r="I21" s="423"/>
      <c r="J21" s="22"/>
      <c r="K21" s="23"/>
    </row>
    <row r="22" spans="1:11" ht="12.75">
      <c r="A22" s="456">
        <v>17</v>
      </c>
      <c r="B22" s="103" t="s">
        <v>525</v>
      </c>
      <c r="C22" s="103"/>
      <c r="D22" s="103" t="s">
        <v>66</v>
      </c>
      <c r="E22" s="104" t="s">
        <v>526</v>
      </c>
      <c r="F22" s="457">
        <v>10</v>
      </c>
      <c r="G22" s="537">
        <v>66</v>
      </c>
      <c r="H22" s="208"/>
      <c r="I22" s="423"/>
      <c r="J22" s="22"/>
      <c r="K22" s="23"/>
    </row>
    <row r="23" spans="1:11" ht="12.75">
      <c r="A23" s="456">
        <v>18</v>
      </c>
      <c r="B23" s="103" t="s">
        <v>527</v>
      </c>
      <c r="C23" s="103"/>
      <c r="D23" s="103" t="s">
        <v>19</v>
      </c>
      <c r="E23" s="104" t="s">
        <v>528</v>
      </c>
      <c r="F23" s="457">
        <v>10</v>
      </c>
      <c r="G23" s="537">
        <v>26</v>
      </c>
      <c r="H23" s="208"/>
      <c r="I23" s="423"/>
      <c r="J23" s="22"/>
      <c r="K23" s="23"/>
    </row>
    <row r="24" spans="1:11" ht="12.75">
      <c r="A24" s="456">
        <v>19</v>
      </c>
      <c r="B24" s="464" t="s">
        <v>529</v>
      </c>
      <c r="C24" s="103"/>
      <c r="D24" s="103" t="s">
        <v>27</v>
      </c>
      <c r="E24" s="465" t="s">
        <v>530</v>
      </c>
      <c r="F24" s="456">
        <v>5</v>
      </c>
      <c r="G24" s="537">
        <v>1</v>
      </c>
      <c r="H24" s="208"/>
      <c r="I24" s="423"/>
      <c r="J24" s="22"/>
      <c r="K24" s="23"/>
    </row>
    <row r="25" spans="1:11" ht="12.75">
      <c r="A25" s="456">
        <v>20</v>
      </c>
      <c r="B25" s="464" t="s">
        <v>529</v>
      </c>
      <c r="C25" s="103"/>
      <c r="D25" s="103" t="s">
        <v>27</v>
      </c>
      <c r="E25" s="465" t="s">
        <v>531</v>
      </c>
      <c r="F25" s="456">
        <v>5</v>
      </c>
      <c r="G25" s="537">
        <v>1</v>
      </c>
      <c r="H25" s="208"/>
      <c r="I25" s="423"/>
      <c r="J25" s="22"/>
      <c r="K25" s="23"/>
    </row>
    <row r="26" spans="1:11" ht="12.75">
      <c r="A26" s="456">
        <v>21</v>
      </c>
      <c r="B26" s="464" t="s">
        <v>532</v>
      </c>
      <c r="C26" s="103"/>
      <c r="D26" s="103" t="s">
        <v>30</v>
      </c>
      <c r="E26" s="465" t="s">
        <v>427</v>
      </c>
      <c r="F26" s="456">
        <v>50</v>
      </c>
      <c r="G26" s="537">
        <v>5</v>
      </c>
      <c r="H26" s="208"/>
      <c r="I26" s="423"/>
      <c r="J26" s="22"/>
      <c r="K26" s="23"/>
    </row>
    <row r="27" spans="1:11" ht="12.75">
      <c r="A27" s="456">
        <v>22</v>
      </c>
      <c r="B27" s="464" t="s">
        <v>532</v>
      </c>
      <c r="C27" s="103"/>
      <c r="D27" s="103" t="s">
        <v>30</v>
      </c>
      <c r="E27" s="465" t="s">
        <v>468</v>
      </c>
      <c r="F27" s="456">
        <v>50</v>
      </c>
      <c r="G27" s="537">
        <v>1</v>
      </c>
      <c r="H27" s="208"/>
      <c r="I27" s="423"/>
      <c r="J27" s="22"/>
      <c r="K27" s="23"/>
    </row>
    <row r="28" spans="1:11" ht="12.75" customHeight="1">
      <c r="A28" s="666" t="s">
        <v>533</v>
      </c>
      <c r="B28" s="666"/>
      <c r="C28" s="666"/>
      <c r="D28" s="458"/>
      <c r="E28" s="466"/>
      <c r="F28" s="467"/>
      <c r="G28" s="462"/>
      <c r="H28" s="320"/>
      <c r="I28" s="321"/>
      <c r="J28" s="321"/>
      <c r="K28" s="463"/>
    </row>
    <row r="29" spans="1:11" ht="25.5">
      <c r="A29" s="468">
        <v>23</v>
      </c>
      <c r="B29" s="469" t="s">
        <v>534</v>
      </c>
      <c r="C29" s="469"/>
      <c r="D29" s="469" t="s">
        <v>19</v>
      </c>
      <c r="E29" s="104" t="s">
        <v>535</v>
      </c>
      <c r="F29" s="457">
        <v>10</v>
      </c>
      <c r="G29" s="537">
        <v>146</v>
      </c>
      <c r="H29" s="208"/>
      <c r="I29" s="423"/>
      <c r="J29" s="22"/>
      <c r="K29" s="23"/>
    </row>
    <row r="30" spans="1:11" ht="25.5">
      <c r="A30" s="468">
        <v>24</v>
      </c>
      <c r="B30" s="469" t="s">
        <v>534</v>
      </c>
      <c r="C30" s="469"/>
      <c r="D30" s="469" t="s">
        <v>27</v>
      </c>
      <c r="E30" s="470" t="s">
        <v>536</v>
      </c>
      <c r="F30" s="457">
        <v>10</v>
      </c>
      <c r="G30" s="537">
        <v>3</v>
      </c>
      <c r="H30" s="208"/>
      <c r="I30" s="423"/>
      <c r="J30" s="22"/>
      <c r="K30" s="23"/>
    </row>
    <row r="31" spans="1:11" s="114" customFormat="1" ht="12.75">
      <c r="A31" s="468">
        <v>25</v>
      </c>
      <c r="B31" s="103" t="s">
        <v>537</v>
      </c>
      <c r="C31" s="103"/>
      <c r="D31" s="103" t="s">
        <v>19</v>
      </c>
      <c r="E31" s="104" t="s">
        <v>538</v>
      </c>
      <c r="F31" s="457">
        <v>10</v>
      </c>
      <c r="G31" s="537">
        <v>66</v>
      </c>
      <c r="H31" s="208"/>
      <c r="I31" s="423"/>
      <c r="J31" s="22"/>
      <c r="K31" s="23"/>
    </row>
    <row r="32" spans="1:11" s="114" customFormat="1" ht="12.75">
      <c r="A32" s="468">
        <v>26</v>
      </c>
      <c r="B32" s="103" t="s">
        <v>539</v>
      </c>
      <c r="C32" s="103"/>
      <c r="D32" s="103" t="s">
        <v>19</v>
      </c>
      <c r="E32" s="104" t="s">
        <v>540</v>
      </c>
      <c r="F32" s="457">
        <v>10</v>
      </c>
      <c r="G32" s="537">
        <v>80</v>
      </c>
      <c r="H32" s="208"/>
      <c r="I32" s="423"/>
      <c r="J32" s="22"/>
      <c r="K32" s="23"/>
    </row>
    <row r="33" spans="1:11" s="114" customFormat="1" ht="12.75">
      <c r="A33" s="468">
        <v>27</v>
      </c>
      <c r="B33" s="103" t="s">
        <v>541</v>
      </c>
      <c r="C33" s="103"/>
      <c r="D33" s="103" t="s">
        <v>19</v>
      </c>
      <c r="E33" s="104" t="s">
        <v>542</v>
      </c>
      <c r="F33" s="457">
        <v>15</v>
      </c>
      <c r="G33" s="537">
        <v>1</v>
      </c>
      <c r="H33" s="208"/>
      <c r="I33" s="423"/>
      <c r="J33" s="22"/>
      <c r="K33" s="23"/>
    </row>
    <row r="34" spans="1:11" s="114" customFormat="1" ht="12.75" customHeight="1">
      <c r="A34" s="468">
        <v>28</v>
      </c>
      <c r="B34" s="103" t="s">
        <v>541</v>
      </c>
      <c r="C34" s="103"/>
      <c r="D34" s="103" t="s">
        <v>188</v>
      </c>
      <c r="E34" s="104" t="s">
        <v>543</v>
      </c>
      <c r="F34" s="457" t="s">
        <v>403</v>
      </c>
      <c r="G34" s="537">
        <v>2</v>
      </c>
      <c r="H34" s="208"/>
      <c r="I34" s="423"/>
      <c r="J34" s="22"/>
      <c r="K34" s="23"/>
    </row>
    <row r="35" spans="1:11" ht="12.75" customHeight="1">
      <c r="A35" s="664" t="s">
        <v>544</v>
      </c>
      <c r="B35" s="664"/>
      <c r="C35" s="664"/>
      <c r="D35" s="664"/>
      <c r="E35" s="452"/>
      <c r="F35" s="453"/>
      <c r="G35" s="471"/>
      <c r="H35" s="320"/>
      <c r="I35" s="321"/>
      <c r="J35" s="321"/>
      <c r="K35" s="463"/>
    </row>
    <row r="36" spans="1:11" ht="12.75">
      <c r="A36" s="472">
        <v>29</v>
      </c>
      <c r="B36" s="465" t="s">
        <v>545</v>
      </c>
      <c r="C36" s="473"/>
      <c r="D36" s="465" t="s">
        <v>27</v>
      </c>
      <c r="E36" s="465" t="s">
        <v>546</v>
      </c>
      <c r="F36" s="456">
        <v>10</v>
      </c>
      <c r="G36" s="537">
        <v>2</v>
      </c>
      <c r="H36" s="208"/>
      <c r="I36" s="423"/>
      <c r="J36" s="22"/>
      <c r="K36" s="23"/>
    </row>
    <row r="37" spans="1:11" ht="32.25" customHeight="1">
      <c r="A37" s="472">
        <v>30</v>
      </c>
      <c r="B37" s="103" t="s">
        <v>547</v>
      </c>
      <c r="C37" s="103"/>
      <c r="D37" s="103" t="s">
        <v>27</v>
      </c>
      <c r="E37" s="104" t="s">
        <v>548</v>
      </c>
      <c r="F37" s="457">
        <v>10</v>
      </c>
      <c r="G37" s="537">
        <v>86</v>
      </c>
      <c r="H37" s="208"/>
      <c r="I37" s="423"/>
      <c r="J37" s="22"/>
      <c r="K37" s="23"/>
    </row>
    <row r="38" spans="1:11" ht="12.75" customHeight="1">
      <c r="A38" s="664" t="s">
        <v>549</v>
      </c>
      <c r="B38" s="664"/>
      <c r="C38" s="664"/>
      <c r="D38" s="664"/>
      <c r="E38" s="452"/>
      <c r="F38" s="453"/>
      <c r="G38" s="462"/>
      <c r="H38" s="320"/>
      <c r="I38" s="321"/>
      <c r="J38" s="321"/>
      <c r="K38" s="463"/>
    </row>
    <row r="39" spans="1:11" ht="12.75">
      <c r="A39" s="456">
        <v>31</v>
      </c>
      <c r="B39" s="103" t="s">
        <v>550</v>
      </c>
      <c r="C39" s="103"/>
      <c r="D39" s="103" t="s">
        <v>27</v>
      </c>
      <c r="E39" s="104" t="s">
        <v>551</v>
      </c>
      <c r="F39" s="457">
        <v>10</v>
      </c>
      <c r="G39" s="537">
        <v>18</v>
      </c>
      <c r="H39" s="208"/>
      <c r="I39" s="423"/>
      <c r="J39" s="22"/>
      <c r="K39" s="23"/>
    </row>
    <row r="40" spans="1:11" ht="12.75">
      <c r="A40" s="456">
        <v>32</v>
      </c>
      <c r="B40" s="103" t="s">
        <v>552</v>
      </c>
      <c r="C40" s="103"/>
      <c r="D40" s="103" t="s">
        <v>519</v>
      </c>
      <c r="E40" s="104" t="s">
        <v>427</v>
      </c>
      <c r="F40" s="457">
        <v>30</v>
      </c>
      <c r="G40" s="537">
        <v>1</v>
      </c>
      <c r="H40" s="208"/>
      <c r="I40" s="423"/>
      <c r="J40" s="22"/>
      <c r="K40" s="23"/>
    </row>
    <row r="41" spans="1:11" ht="12.75">
      <c r="A41" s="456">
        <v>33</v>
      </c>
      <c r="B41" s="103" t="s">
        <v>552</v>
      </c>
      <c r="C41" s="103"/>
      <c r="D41" s="103" t="s">
        <v>553</v>
      </c>
      <c r="E41" s="104" t="s">
        <v>427</v>
      </c>
      <c r="F41" s="457">
        <v>6</v>
      </c>
      <c r="G41" s="537">
        <v>6</v>
      </c>
      <c r="H41" s="208"/>
      <c r="I41" s="423"/>
      <c r="J41" s="22"/>
      <c r="K41" s="23"/>
    </row>
    <row r="42" spans="1:11" ht="12.75">
      <c r="A42" s="456">
        <v>34</v>
      </c>
      <c r="B42" s="103" t="s">
        <v>552</v>
      </c>
      <c r="C42" s="103"/>
      <c r="D42" s="103" t="s">
        <v>27</v>
      </c>
      <c r="E42" s="104" t="s">
        <v>554</v>
      </c>
      <c r="F42" s="457">
        <v>10</v>
      </c>
      <c r="G42" s="537">
        <v>200</v>
      </c>
      <c r="H42" s="208"/>
      <c r="I42" s="423"/>
      <c r="J42" s="22"/>
      <c r="K42" s="23"/>
    </row>
    <row r="43" spans="1:11" ht="12.75">
      <c r="A43" s="456">
        <v>35</v>
      </c>
      <c r="B43" s="103" t="s">
        <v>550</v>
      </c>
      <c r="C43" s="103"/>
      <c r="D43" s="103" t="s">
        <v>27</v>
      </c>
      <c r="E43" s="474" t="s">
        <v>555</v>
      </c>
      <c r="F43" s="475">
        <v>10</v>
      </c>
      <c r="G43" s="537">
        <v>120</v>
      </c>
      <c r="H43" s="208"/>
      <c r="I43" s="423"/>
      <c r="J43" s="112"/>
      <c r="K43" s="113"/>
    </row>
    <row r="44" spans="1:11" ht="12.75">
      <c r="A44" s="36"/>
      <c r="B44" s="36"/>
      <c r="C44" s="36"/>
      <c r="D44" s="36"/>
      <c r="E44" s="227"/>
      <c r="F44" s="87"/>
      <c r="G44" s="87"/>
      <c r="H44" s="433" t="s">
        <v>16</v>
      </c>
      <c r="I44" s="205"/>
      <c r="J44" s="476"/>
      <c r="K44" s="205"/>
    </row>
    <row r="45" spans="1:11" ht="12.75">
      <c r="A45" s="36"/>
      <c r="B45" s="36"/>
      <c r="C45" s="36"/>
      <c r="D45" s="36"/>
      <c r="E45" s="227"/>
      <c r="F45" s="87"/>
      <c r="G45" s="87"/>
      <c r="H45" s="93"/>
      <c r="I45" s="93"/>
      <c r="J45" s="68"/>
      <c r="K45" s="93"/>
    </row>
    <row r="46" spans="1:11" ht="12.75">
      <c r="A46" s="36"/>
      <c r="B46" s="36"/>
      <c r="C46" s="36"/>
      <c r="D46" s="36"/>
      <c r="E46" s="227"/>
      <c r="F46" s="87"/>
      <c r="G46" s="87"/>
      <c r="H46" s="93"/>
      <c r="I46" s="93"/>
      <c r="J46" s="68"/>
      <c r="K46" s="93"/>
    </row>
    <row r="47" spans="1:11" ht="12.75">
      <c r="A47" s="36"/>
      <c r="B47" s="36"/>
      <c r="C47" s="36"/>
      <c r="D47" s="36"/>
      <c r="E47" s="227"/>
      <c r="F47" s="87"/>
      <c r="G47" s="87"/>
      <c r="H47" s="93"/>
      <c r="I47" s="93"/>
      <c r="J47" s="68"/>
      <c r="K47" s="93"/>
    </row>
    <row r="48" spans="1:11" ht="12.75">
      <c r="A48" s="36"/>
      <c r="B48" s="36"/>
      <c r="C48" s="36"/>
      <c r="D48" s="36"/>
      <c r="E48" s="227"/>
      <c r="F48" s="87"/>
      <c r="G48" s="87"/>
      <c r="H48" s="93"/>
      <c r="I48" s="93"/>
      <c r="J48" s="68"/>
      <c r="K48" s="93"/>
    </row>
    <row r="49" spans="1:11" ht="12.75">
      <c r="A49" s="36"/>
      <c r="B49" s="36"/>
      <c r="C49" s="36"/>
      <c r="D49" s="36"/>
      <c r="E49" s="227"/>
      <c r="F49" s="87"/>
      <c r="G49" s="87"/>
      <c r="H49" s="93"/>
      <c r="I49" s="93"/>
      <c r="J49" s="68"/>
      <c r="K49" s="93"/>
    </row>
    <row r="50" spans="1:11" ht="12.75">
      <c r="A50" s="36"/>
      <c r="B50" s="36"/>
      <c r="C50" s="36"/>
      <c r="D50" s="36"/>
      <c r="E50" s="227"/>
      <c r="F50" s="87"/>
      <c r="G50" s="87"/>
      <c r="H50" s="93"/>
      <c r="I50" s="93"/>
      <c r="J50" s="68"/>
      <c r="K50" s="93"/>
    </row>
    <row r="51" spans="1:11" ht="12.75">
      <c r="A51" s="36"/>
      <c r="B51" s="36"/>
      <c r="C51" s="36"/>
      <c r="D51" s="36"/>
      <c r="E51" s="227"/>
      <c r="F51" s="87"/>
      <c r="G51" s="87"/>
      <c r="H51" s="93"/>
      <c r="I51" s="93"/>
      <c r="J51" s="68"/>
      <c r="K51" s="93"/>
    </row>
    <row r="52" spans="1:11" ht="12.75">
      <c r="A52" s="36"/>
      <c r="B52" s="36"/>
      <c r="C52" s="36"/>
      <c r="D52" s="36"/>
      <c r="E52" s="227"/>
      <c r="F52" s="87"/>
      <c r="G52" s="87"/>
      <c r="H52" s="93"/>
      <c r="I52" s="93"/>
      <c r="J52" s="68"/>
      <c r="K52" s="93"/>
    </row>
    <row r="53" spans="1:11" ht="12.75">
      <c r="A53" s="36"/>
      <c r="B53" s="36"/>
      <c r="C53" s="36"/>
      <c r="D53" s="36"/>
      <c r="E53" s="227"/>
      <c r="F53" s="87"/>
      <c r="G53" s="87"/>
      <c r="H53" s="93"/>
      <c r="I53" s="93"/>
      <c r="J53" s="68"/>
      <c r="K53" s="93"/>
    </row>
    <row r="54" spans="1:11" ht="12.75">
      <c r="A54" s="36"/>
      <c r="B54" s="36"/>
      <c r="C54" s="36"/>
      <c r="D54" s="36"/>
      <c r="E54" s="227"/>
      <c r="F54" s="87"/>
      <c r="G54" s="87"/>
      <c r="H54" s="93"/>
      <c r="I54" s="93"/>
      <c r="J54" s="68"/>
      <c r="K54" s="93"/>
    </row>
    <row r="55" spans="1:11" ht="12.75">
      <c r="A55" s="36"/>
      <c r="B55" s="36"/>
      <c r="C55" s="36"/>
      <c r="D55" s="36"/>
      <c r="E55" s="227"/>
      <c r="F55" s="87"/>
      <c r="G55" s="87"/>
      <c r="H55" s="93"/>
      <c r="I55" s="93"/>
      <c r="J55" s="68"/>
      <c r="K55" s="93"/>
    </row>
    <row r="56" spans="1:11" ht="12.75">
      <c r="A56" s="36"/>
      <c r="B56" s="36"/>
      <c r="C56" s="36"/>
      <c r="D56" s="36"/>
      <c r="E56" s="227"/>
      <c r="F56" s="87"/>
      <c r="G56" s="87"/>
      <c r="H56" s="93"/>
      <c r="I56" s="93"/>
      <c r="J56" s="68"/>
      <c r="K56" s="93"/>
    </row>
    <row r="57" spans="1:11" ht="12.75">
      <c r="A57" s="36"/>
      <c r="B57" s="36"/>
      <c r="C57" s="36"/>
      <c r="D57" s="36"/>
      <c r="E57" s="227"/>
      <c r="F57" s="87"/>
      <c r="G57" s="87"/>
      <c r="H57" s="93"/>
      <c r="I57" s="93"/>
      <c r="J57" s="68"/>
      <c r="K57" s="93"/>
    </row>
    <row r="58" spans="1:11" ht="12.75">
      <c r="A58" s="36"/>
      <c r="B58" s="36"/>
      <c r="C58" s="36"/>
      <c r="D58" s="36"/>
      <c r="E58" s="227"/>
      <c r="F58" s="87"/>
      <c r="G58" s="87"/>
      <c r="H58" s="93"/>
      <c r="I58" s="93"/>
      <c r="J58" s="68"/>
      <c r="K58" s="93"/>
    </row>
    <row r="59" spans="1:11" ht="12.75">
      <c r="A59" s="36"/>
      <c r="B59" s="36"/>
      <c r="C59" s="36"/>
      <c r="D59" s="36"/>
      <c r="E59" s="227"/>
      <c r="F59" s="87"/>
      <c r="G59" s="87"/>
      <c r="H59" s="93"/>
      <c r="I59" s="93"/>
      <c r="J59" s="68"/>
      <c r="K59" s="93"/>
    </row>
    <row r="60" spans="1:11" ht="12.75">
      <c r="A60" s="36"/>
      <c r="B60" s="36"/>
      <c r="C60" s="36"/>
      <c r="D60" s="36"/>
      <c r="E60" s="227"/>
      <c r="F60" s="87"/>
      <c r="G60" s="87"/>
      <c r="H60" s="93"/>
      <c r="I60" s="93"/>
      <c r="J60" s="68"/>
      <c r="K60" s="93"/>
    </row>
    <row r="61" spans="1:11" ht="12.75">
      <c r="A61" s="36"/>
      <c r="B61" s="36"/>
      <c r="C61" s="36"/>
      <c r="D61" s="36"/>
      <c r="E61" s="227"/>
      <c r="F61" s="87"/>
      <c r="G61" s="87"/>
      <c r="H61" s="93"/>
      <c r="I61" s="93"/>
      <c r="J61" s="68"/>
      <c r="K61" s="93"/>
    </row>
    <row r="62" spans="1:11" ht="12.75">
      <c r="A62" s="36"/>
      <c r="B62" s="36"/>
      <c r="C62" s="36"/>
      <c r="D62" s="36"/>
      <c r="E62" s="227"/>
      <c r="F62" s="87"/>
      <c r="G62" s="87"/>
      <c r="H62" s="93"/>
      <c r="I62" s="93"/>
      <c r="J62" s="68"/>
      <c r="K62" s="93"/>
    </row>
    <row r="63" spans="1:11" ht="12.75">
      <c r="A63" s="36"/>
      <c r="B63" s="36"/>
      <c r="C63" s="36"/>
      <c r="D63" s="36"/>
      <c r="E63" s="227"/>
      <c r="F63" s="87"/>
      <c r="G63" s="87"/>
      <c r="H63" s="93"/>
      <c r="I63" s="93"/>
      <c r="J63" s="68"/>
      <c r="K63" s="93"/>
    </row>
    <row r="64" spans="1:11" ht="12.75">
      <c r="A64" s="36"/>
      <c r="B64" s="36"/>
      <c r="C64" s="36"/>
      <c r="D64" s="36"/>
      <c r="E64" s="227"/>
      <c r="F64" s="87"/>
      <c r="G64" s="87"/>
      <c r="H64" s="93"/>
      <c r="I64" s="93"/>
      <c r="J64" s="68"/>
      <c r="K64" s="93"/>
    </row>
    <row r="65" spans="1:11" ht="12.75">
      <c r="A65" s="36"/>
      <c r="B65" s="36"/>
      <c r="C65" s="36"/>
      <c r="D65" s="36"/>
      <c r="E65" s="227"/>
      <c r="F65" s="87"/>
      <c r="G65" s="87"/>
      <c r="H65" s="93"/>
      <c r="I65" s="93"/>
      <c r="J65" s="68"/>
      <c r="K65" s="93"/>
    </row>
    <row r="66" spans="1:11" ht="12.75">
      <c r="A66" s="36"/>
      <c r="B66" s="36"/>
      <c r="C66" s="36"/>
      <c r="D66" s="36"/>
      <c r="E66" s="227"/>
      <c r="F66" s="87"/>
      <c r="G66" s="87"/>
      <c r="H66" s="93"/>
      <c r="I66" s="93"/>
      <c r="J66" s="68"/>
      <c r="K66" s="93"/>
    </row>
    <row r="67" spans="1:11" ht="12.75">
      <c r="A67" s="36"/>
      <c r="B67" s="36"/>
      <c r="C67" s="36"/>
      <c r="D67" s="36"/>
      <c r="E67" s="227"/>
      <c r="F67" s="87"/>
      <c r="G67" s="87"/>
      <c r="H67" s="93"/>
      <c r="I67" s="93"/>
      <c r="J67" s="68"/>
      <c r="K67" s="93"/>
    </row>
    <row r="68" spans="1:11" ht="12.75">
      <c r="A68" s="36"/>
      <c r="B68" s="36"/>
      <c r="C68" s="36"/>
      <c r="D68" s="36"/>
      <c r="E68" s="227"/>
      <c r="F68" s="87"/>
      <c r="G68" s="87"/>
      <c r="H68" s="93"/>
      <c r="I68" s="93"/>
      <c r="J68" s="68"/>
      <c r="K68" s="93"/>
    </row>
    <row r="69" spans="1:11" ht="12.75">
      <c r="A69" s="36"/>
      <c r="B69" s="36"/>
      <c r="C69" s="36"/>
      <c r="D69" s="36"/>
      <c r="E69" s="227"/>
      <c r="F69" s="87"/>
      <c r="G69" s="87"/>
      <c r="H69" s="93"/>
      <c r="I69" s="93"/>
      <c r="J69" s="68"/>
      <c r="K69" s="93"/>
    </row>
    <row r="70" spans="1:11" ht="12.75">
      <c r="A70" s="36"/>
      <c r="B70" s="36"/>
      <c r="C70" s="36"/>
      <c r="D70" s="36"/>
      <c r="E70" s="227"/>
      <c r="F70" s="87"/>
      <c r="G70" s="87"/>
      <c r="H70" s="93"/>
      <c r="I70" s="93"/>
      <c r="J70" s="68"/>
      <c r="K70" s="93"/>
    </row>
    <row r="71" spans="1:11" ht="12.75">
      <c r="A71" s="36"/>
      <c r="B71" s="36"/>
      <c r="C71" s="36"/>
      <c r="D71" s="36"/>
      <c r="E71" s="227"/>
      <c r="F71" s="87"/>
      <c r="G71" s="87"/>
      <c r="H71" s="93"/>
      <c r="I71" s="93"/>
      <c r="J71" s="68"/>
      <c r="K71" s="93"/>
    </row>
    <row r="72" spans="1:11" ht="12.75">
      <c r="A72" s="36"/>
      <c r="B72" s="36"/>
      <c r="C72" s="36"/>
      <c r="D72" s="36"/>
      <c r="E72" s="227"/>
      <c r="F72" s="87"/>
      <c r="G72" s="87"/>
      <c r="H72" s="93"/>
      <c r="I72" s="93"/>
      <c r="J72" s="68"/>
      <c r="K72" s="93"/>
    </row>
    <row r="73" spans="1:11" ht="12.75">
      <c r="A73" s="36"/>
      <c r="B73" s="36"/>
      <c r="C73" s="36"/>
      <c r="D73" s="36"/>
      <c r="E73" s="227"/>
      <c r="F73" s="87"/>
      <c r="G73" s="87"/>
      <c r="H73" s="93"/>
      <c r="I73" s="93"/>
      <c r="J73" s="68"/>
      <c r="K73" s="93"/>
    </row>
    <row r="74" spans="1:11" ht="12.75">
      <c r="A74" s="36"/>
      <c r="B74" s="36"/>
      <c r="C74" s="36"/>
      <c r="D74" s="36"/>
      <c r="E74" s="227"/>
      <c r="F74" s="87"/>
      <c r="G74" s="87"/>
      <c r="H74" s="93"/>
      <c r="I74" s="93"/>
      <c r="J74" s="68"/>
      <c r="K74" s="93"/>
    </row>
    <row r="75" spans="1:11" ht="12.75">
      <c r="A75" s="36"/>
      <c r="B75" s="36"/>
      <c r="C75" s="36"/>
      <c r="D75" s="36"/>
      <c r="E75" s="227"/>
      <c r="F75" s="87"/>
      <c r="G75" s="87"/>
      <c r="H75" s="93"/>
      <c r="I75" s="93"/>
      <c r="J75" s="68"/>
      <c r="K75" s="93"/>
    </row>
    <row r="76" spans="1:11" ht="12.75">
      <c r="A76" s="36"/>
      <c r="B76" s="36"/>
      <c r="C76" s="36"/>
      <c r="D76" s="36"/>
      <c r="E76" s="227"/>
      <c r="F76" s="87"/>
      <c r="G76" s="87"/>
      <c r="H76" s="93"/>
      <c r="I76" s="93"/>
      <c r="J76" s="68"/>
      <c r="K76" s="93"/>
    </row>
    <row r="77" spans="1:11" ht="12.75">
      <c r="A77" s="36"/>
      <c r="B77" s="36"/>
      <c r="C77" s="36"/>
      <c r="D77" s="36"/>
      <c r="E77" s="227"/>
      <c r="F77" s="87"/>
      <c r="G77" s="87"/>
      <c r="H77" s="93"/>
      <c r="I77" s="93"/>
      <c r="J77" s="68"/>
      <c r="K77" s="93"/>
    </row>
    <row r="78" spans="1:11" ht="12.75">
      <c r="A78" s="36"/>
      <c r="B78" s="36"/>
      <c r="C78" s="36"/>
      <c r="D78" s="36"/>
      <c r="E78" s="227"/>
      <c r="F78" s="87"/>
      <c r="G78" s="87"/>
      <c r="H78" s="93"/>
      <c r="I78" s="93"/>
      <c r="J78" s="68"/>
      <c r="K78" s="93"/>
    </row>
    <row r="79" spans="1:11" ht="12.75">
      <c r="A79" s="36"/>
      <c r="B79" s="36"/>
      <c r="C79" s="36"/>
      <c r="D79" s="36"/>
      <c r="E79" s="227"/>
      <c r="F79" s="87"/>
      <c r="G79" s="87"/>
      <c r="H79" s="93"/>
      <c r="I79" s="93"/>
      <c r="J79" s="68"/>
      <c r="K79" s="93"/>
    </row>
    <row r="80" spans="1:11" ht="12.75">
      <c r="A80" s="36"/>
      <c r="B80" s="36"/>
      <c r="C80" s="36"/>
      <c r="D80" s="36"/>
      <c r="E80" s="227"/>
      <c r="F80" s="87"/>
      <c r="G80" s="87"/>
      <c r="H80" s="93"/>
      <c r="I80" s="93"/>
      <c r="J80" s="68"/>
      <c r="K80" s="93"/>
    </row>
    <row r="81" spans="1:11" ht="12.75">
      <c r="A81" s="36"/>
      <c r="B81" s="36"/>
      <c r="C81" s="36"/>
      <c r="D81" s="36"/>
      <c r="E81" s="227"/>
      <c r="F81" s="87"/>
      <c r="G81" s="87"/>
      <c r="H81" s="93"/>
      <c r="I81" s="93"/>
      <c r="J81" s="68"/>
      <c r="K81" s="93"/>
    </row>
    <row r="82" spans="1:11" ht="12.75">
      <c r="A82" s="36"/>
      <c r="B82" s="36"/>
      <c r="C82" s="36"/>
      <c r="D82" s="36"/>
      <c r="E82" s="227"/>
      <c r="F82" s="87"/>
      <c r="G82" s="87"/>
      <c r="H82" s="93"/>
      <c r="I82" s="93"/>
      <c r="J82" s="68"/>
      <c r="K82" s="93"/>
    </row>
    <row r="83" spans="1:11" ht="12.75">
      <c r="A83" s="36"/>
      <c r="B83" s="36"/>
      <c r="C83" s="36"/>
      <c r="D83" s="36"/>
      <c r="E83" s="227"/>
      <c r="F83" s="87"/>
      <c r="G83" s="87"/>
      <c r="H83" s="93"/>
      <c r="I83" s="93"/>
      <c r="J83" s="68"/>
      <c r="K83" s="93"/>
    </row>
    <row r="84" spans="1:11" ht="12.75">
      <c r="A84" s="36"/>
      <c r="B84" s="36"/>
      <c r="C84" s="36"/>
      <c r="D84" s="36"/>
      <c r="E84" s="227"/>
      <c r="F84" s="87"/>
      <c r="G84" s="87"/>
      <c r="H84" s="93"/>
      <c r="I84" s="93"/>
      <c r="J84" s="68"/>
      <c r="K84" s="93"/>
    </row>
    <row r="85" spans="1:11" ht="12.75">
      <c r="A85" s="36"/>
      <c r="B85" s="36"/>
      <c r="C85" s="36"/>
      <c r="D85" s="36"/>
      <c r="E85" s="227"/>
      <c r="F85" s="87"/>
      <c r="G85" s="87"/>
      <c r="H85" s="93"/>
      <c r="I85" s="93"/>
      <c r="J85" s="68"/>
      <c r="K85" s="93"/>
    </row>
    <row r="86" spans="1:11" ht="12.75">
      <c r="A86" s="36"/>
      <c r="B86" s="36"/>
      <c r="C86" s="36"/>
      <c r="D86" s="36"/>
      <c r="E86" s="227"/>
      <c r="F86" s="87"/>
      <c r="G86" s="87"/>
      <c r="H86" s="93"/>
      <c r="I86" s="93"/>
      <c r="J86" s="68"/>
      <c r="K86" s="93"/>
    </row>
    <row r="87" spans="1:11" ht="12.75">
      <c r="A87" s="36"/>
      <c r="B87" s="36"/>
      <c r="C87" s="36"/>
      <c r="D87" s="36"/>
      <c r="E87" s="227"/>
      <c r="F87" s="87"/>
      <c r="G87" s="87"/>
      <c r="H87" s="93"/>
      <c r="I87" s="93"/>
      <c r="J87" s="68"/>
      <c r="K87" s="93"/>
    </row>
    <row r="88" spans="1:11" ht="12.75">
      <c r="A88" s="36"/>
      <c r="B88" s="36"/>
      <c r="C88" s="36"/>
      <c r="D88" s="36"/>
      <c r="E88" s="227"/>
      <c r="F88" s="87"/>
      <c r="G88" s="87"/>
      <c r="H88" s="93"/>
      <c r="I88" s="93"/>
      <c r="J88" s="68"/>
      <c r="K88" s="93"/>
    </row>
    <row r="89" spans="1:11" ht="12.75">
      <c r="A89" s="36"/>
      <c r="B89" s="36"/>
      <c r="C89" s="36"/>
      <c r="D89" s="36"/>
      <c r="E89" s="227"/>
      <c r="F89" s="87"/>
      <c r="G89" s="87"/>
      <c r="H89" s="93"/>
      <c r="I89" s="93"/>
      <c r="J89" s="68"/>
      <c r="K89" s="93"/>
    </row>
    <row r="90" spans="1:11" ht="12.75">
      <c r="A90" s="36"/>
      <c r="B90" s="36"/>
      <c r="C90" s="36"/>
      <c r="D90" s="36"/>
      <c r="E90" s="227"/>
      <c r="F90" s="87"/>
      <c r="G90" s="87"/>
      <c r="H90" s="93"/>
      <c r="I90" s="93"/>
      <c r="J90" s="68"/>
      <c r="K90" s="93"/>
    </row>
    <row r="91" spans="1:11" ht="12.75">
      <c r="A91" s="36"/>
      <c r="B91" s="36"/>
      <c r="C91" s="36"/>
      <c r="D91" s="36"/>
      <c r="E91" s="227"/>
      <c r="F91" s="87"/>
      <c r="G91" s="87"/>
      <c r="H91" s="93"/>
      <c r="I91" s="93"/>
      <c r="J91" s="68"/>
      <c r="K91" s="93"/>
    </row>
    <row r="92" spans="1:11" ht="12.75">
      <c r="A92" s="36"/>
      <c r="B92" s="36"/>
      <c r="C92" s="36"/>
      <c r="D92" s="36"/>
      <c r="E92" s="227"/>
      <c r="F92" s="87"/>
      <c r="G92" s="87"/>
      <c r="H92" s="93"/>
      <c r="I92" s="93"/>
      <c r="J92" s="68"/>
      <c r="K92" s="93"/>
    </row>
    <row r="93" spans="1:11" ht="12.75">
      <c r="A93" s="36"/>
      <c r="B93" s="36"/>
      <c r="C93" s="36"/>
      <c r="D93" s="36"/>
      <c r="E93" s="227"/>
      <c r="F93" s="87"/>
      <c r="G93" s="87"/>
      <c r="H93" s="93"/>
      <c r="I93" s="93"/>
      <c r="J93" s="68"/>
      <c r="K93" s="93"/>
    </row>
    <row r="94" spans="1:11" ht="12.75">
      <c r="A94" s="36"/>
      <c r="B94" s="36"/>
      <c r="C94" s="36"/>
      <c r="D94" s="36"/>
      <c r="E94" s="227"/>
      <c r="F94" s="87"/>
      <c r="G94" s="87"/>
      <c r="H94" s="93"/>
      <c r="I94" s="93"/>
      <c r="J94" s="68"/>
      <c r="K94" s="93"/>
    </row>
    <row r="95" spans="1:11" ht="12.75">
      <c r="A95" s="36"/>
      <c r="B95" s="36"/>
      <c r="C95" s="36"/>
      <c r="D95" s="36"/>
      <c r="E95" s="227"/>
      <c r="F95" s="87"/>
      <c r="G95" s="87"/>
      <c r="H95" s="93"/>
      <c r="I95" s="93"/>
      <c r="J95" s="68"/>
      <c r="K95" s="93"/>
    </row>
    <row r="96" spans="1:11" ht="12.75">
      <c r="A96" s="36"/>
      <c r="B96" s="36"/>
      <c r="C96" s="36"/>
      <c r="D96" s="36"/>
      <c r="E96" s="227"/>
      <c r="F96" s="87"/>
      <c r="G96" s="87"/>
      <c r="H96" s="93"/>
      <c r="I96" s="93"/>
      <c r="J96" s="68"/>
      <c r="K96" s="93"/>
    </row>
    <row r="97" spans="1:11" ht="12.75">
      <c r="A97" s="36"/>
      <c r="B97" s="36"/>
      <c r="C97" s="36"/>
      <c r="D97" s="36"/>
      <c r="E97" s="227"/>
      <c r="F97" s="87"/>
      <c r="G97" s="87"/>
      <c r="H97" s="93"/>
      <c r="I97" s="93"/>
      <c r="J97" s="68"/>
      <c r="K97" s="93"/>
    </row>
    <row r="98" spans="1:11" ht="12.75">
      <c r="A98" s="36"/>
      <c r="B98" s="36"/>
      <c r="C98" s="36"/>
      <c r="D98" s="36"/>
      <c r="E98" s="227"/>
      <c r="F98" s="87"/>
      <c r="G98" s="87"/>
      <c r="H98" s="93"/>
      <c r="I98" s="93"/>
      <c r="J98" s="68"/>
      <c r="K98" s="93"/>
    </row>
    <row r="99" spans="1:11" ht="12.75">
      <c r="A99" s="36"/>
      <c r="B99" s="36"/>
      <c r="C99" s="36"/>
      <c r="D99" s="36"/>
      <c r="E99" s="227"/>
      <c r="F99" s="87"/>
      <c r="G99" s="87"/>
      <c r="H99" s="93"/>
      <c r="I99" s="93"/>
      <c r="J99" s="68"/>
      <c r="K99" s="93"/>
    </row>
    <row r="100" spans="1:11" ht="12.75">
      <c r="A100" s="36"/>
      <c r="B100" s="36"/>
      <c r="C100" s="36"/>
      <c r="D100" s="36"/>
      <c r="E100" s="227"/>
      <c r="F100" s="87"/>
      <c r="G100" s="87"/>
      <c r="H100" s="93"/>
      <c r="I100" s="93"/>
      <c r="J100" s="68"/>
      <c r="K100" s="93"/>
    </row>
    <row r="101" spans="1:11" ht="12.75">
      <c r="A101" s="36"/>
      <c r="B101" s="36"/>
      <c r="C101" s="36"/>
      <c r="D101" s="36"/>
      <c r="E101" s="227"/>
      <c r="F101" s="87"/>
      <c r="G101" s="87"/>
      <c r="H101" s="93"/>
      <c r="I101" s="93"/>
      <c r="J101" s="68"/>
      <c r="K101" s="93"/>
    </row>
    <row r="102" spans="1:11" ht="12.75">
      <c r="A102" s="36"/>
      <c r="B102" s="36"/>
      <c r="C102" s="36"/>
      <c r="D102" s="36"/>
      <c r="E102" s="227"/>
      <c r="F102" s="87"/>
      <c r="G102" s="87"/>
      <c r="H102" s="93"/>
      <c r="I102" s="93"/>
      <c r="J102" s="68"/>
      <c r="K102" s="93"/>
    </row>
    <row r="103" spans="1:11" ht="12.75">
      <c r="A103" s="36"/>
      <c r="B103" s="36"/>
      <c r="C103" s="36"/>
      <c r="D103" s="36"/>
      <c r="E103" s="227"/>
      <c r="F103" s="87"/>
      <c r="G103" s="87"/>
      <c r="H103" s="93"/>
      <c r="I103" s="93"/>
      <c r="J103" s="68"/>
      <c r="K103" s="93"/>
    </row>
    <row r="104" spans="1:11" ht="12.75">
      <c r="A104" s="36"/>
      <c r="B104" s="36"/>
      <c r="C104" s="36"/>
      <c r="D104" s="36"/>
      <c r="E104" s="227"/>
      <c r="F104" s="87"/>
      <c r="G104" s="87"/>
      <c r="H104" s="93"/>
      <c r="I104" s="93"/>
      <c r="J104" s="68"/>
      <c r="K104" s="93"/>
    </row>
    <row r="105" spans="1:11" ht="12.75">
      <c r="A105" s="36"/>
      <c r="B105" s="36"/>
      <c r="C105" s="36"/>
      <c r="D105" s="36"/>
      <c r="E105" s="227"/>
      <c r="F105" s="87"/>
      <c r="G105" s="87"/>
      <c r="H105" s="93"/>
      <c r="I105" s="93"/>
      <c r="J105" s="68"/>
      <c r="K105" s="93"/>
    </row>
    <row r="106" spans="1:11" ht="12.75">
      <c r="A106" s="36"/>
      <c r="B106" s="36"/>
      <c r="C106" s="36"/>
      <c r="D106" s="36"/>
      <c r="E106" s="227"/>
      <c r="F106" s="87"/>
      <c r="G106" s="87"/>
      <c r="H106" s="93"/>
      <c r="I106" s="93"/>
      <c r="J106" s="68"/>
      <c r="K106" s="93"/>
    </row>
    <row r="107" spans="1:11" ht="12.75">
      <c r="A107" s="36"/>
      <c r="B107" s="36"/>
      <c r="C107" s="36"/>
      <c r="D107" s="36"/>
      <c r="E107" s="227"/>
      <c r="F107" s="87"/>
      <c r="G107" s="87"/>
      <c r="H107" s="93"/>
      <c r="I107" s="93"/>
      <c r="J107" s="68"/>
      <c r="K107" s="93"/>
    </row>
    <row r="108" spans="1:11" ht="12.75">
      <c r="A108" s="36"/>
      <c r="B108" s="36"/>
      <c r="C108" s="36"/>
      <c r="D108" s="36"/>
      <c r="E108" s="227"/>
      <c r="F108" s="87"/>
      <c r="G108" s="87"/>
      <c r="H108" s="93"/>
      <c r="I108" s="93"/>
      <c r="J108" s="68"/>
      <c r="K108" s="93"/>
    </row>
    <row r="109" spans="1:11" ht="12.75">
      <c r="A109" s="36"/>
      <c r="B109" s="36"/>
      <c r="C109" s="36"/>
      <c r="D109" s="36"/>
      <c r="E109" s="227"/>
      <c r="F109" s="87"/>
      <c r="G109" s="87"/>
      <c r="H109" s="93"/>
      <c r="I109" s="93"/>
      <c r="J109" s="68"/>
      <c r="K109" s="93"/>
    </row>
    <row r="110" spans="1:11" ht="12.75">
      <c r="A110" s="36"/>
      <c r="B110" s="36"/>
      <c r="C110" s="36"/>
      <c r="D110" s="36"/>
      <c r="E110" s="227"/>
      <c r="F110" s="87"/>
      <c r="G110" s="87"/>
      <c r="H110" s="93"/>
      <c r="I110" s="93"/>
      <c r="J110" s="68"/>
      <c r="K110" s="93"/>
    </row>
    <row r="111" spans="1:11" ht="12.75">
      <c r="A111" s="36"/>
      <c r="B111" s="36"/>
      <c r="C111" s="36"/>
      <c r="D111" s="36"/>
      <c r="E111" s="227"/>
      <c r="F111" s="87"/>
      <c r="G111" s="87"/>
      <c r="H111" s="93"/>
      <c r="I111" s="93"/>
      <c r="J111" s="68"/>
      <c r="K111" s="93"/>
    </row>
  </sheetData>
  <sheetProtection selectLockedCells="1" selectUnlockedCells="1"/>
  <mergeCells count="5">
    <mergeCell ref="A4:D4"/>
    <mergeCell ref="A15:B15"/>
    <mergeCell ref="A28:C28"/>
    <mergeCell ref="A35:D35"/>
    <mergeCell ref="A38:D38"/>
  </mergeCells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102"/>
  <sheetViews>
    <sheetView zoomScale="124" zoomScaleNormal="124" zoomScalePageLayoutView="0" workbookViewId="0" topLeftCell="A1">
      <selection activeCell="I105" sqref="I105"/>
    </sheetView>
  </sheetViews>
  <sheetFormatPr defaultColWidth="9.00390625" defaultRowHeight="12.75"/>
  <cols>
    <col min="1" max="1" width="5.25390625" style="2" customWidth="1"/>
    <col min="2" max="2" width="24.875" style="1" customWidth="1"/>
    <col min="3" max="3" width="16.125" style="1" customWidth="1"/>
    <col min="4" max="4" width="10.375" style="1" customWidth="1"/>
    <col min="5" max="5" width="13.625" style="1" customWidth="1"/>
    <col min="6" max="6" width="12.00390625" style="2" customWidth="1"/>
    <col min="7" max="7" width="16.00390625" style="2" customWidth="1"/>
    <col min="8" max="8" width="13.875" style="3" customWidth="1"/>
    <col min="9" max="9" width="13.75390625" style="32" customWidth="1"/>
    <col min="10" max="10" width="7.75390625" style="4" customWidth="1"/>
    <col min="11" max="11" width="13.375" style="32" customWidth="1"/>
    <col min="12" max="16384" width="9.00390625" style="1" customWidth="1"/>
  </cols>
  <sheetData>
    <row r="1" spans="1:11" ht="21" customHeight="1">
      <c r="A1" s="6" t="s">
        <v>556</v>
      </c>
      <c r="B1" s="33"/>
      <c r="C1" s="33"/>
      <c r="D1" s="33"/>
      <c r="E1" s="33"/>
      <c r="F1" s="33"/>
      <c r="G1" s="33"/>
      <c r="H1" s="34"/>
      <c r="I1" s="34"/>
      <c r="J1" s="35"/>
      <c r="K1" s="34"/>
    </row>
    <row r="2" spans="1:11" s="15" customFormat="1" ht="4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ht="12.75" customHeight="1">
      <c r="A3" s="667" t="s">
        <v>557</v>
      </c>
      <c r="B3" s="667"/>
      <c r="C3" s="454"/>
      <c r="D3" s="454"/>
      <c r="E3" s="454"/>
      <c r="F3" s="453"/>
      <c r="G3" s="454"/>
      <c r="H3" s="477"/>
      <c r="I3" s="478"/>
      <c r="J3" s="322"/>
      <c r="K3" s="321"/>
    </row>
    <row r="4" spans="1:13" ht="55.5" customHeight="1">
      <c r="A4" s="101">
        <v>1</v>
      </c>
      <c r="B4" s="102" t="s">
        <v>558</v>
      </c>
      <c r="C4" s="103"/>
      <c r="D4" s="103" t="s">
        <v>38</v>
      </c>
      <c r="E4" s="470" t="s">
        <v>39</v>
      </c>
      <c r="F4" s="105">
        <v>1</v>
      </c>
      <c r="G4" s="537">
        <v>52</v>
      </c>
      <c r="H4" s="479"/>
      <c r="I4" s="442"/>
      <c r="J4" s="238"/>
      <c r="K4" s="23"/>
      <c r="M4" s="114"/>
    </row>
    <row r="5" spans="1:11" ht="23.25" customHeight="1">
      <c r="A5" s="456">
        <v>2</v>
      </c>
      <c r="B5" s="103" t="s">
        <v>471</v>
      </c>
      <c r="C5" s="103"/>
      <c r="D5" s="103" t="s">
        <v>30</v>
      </c>
      <c r="E5" s="104" t="s">
        <v>559</v>
      </c>
      <c r="F5" s="457">
        <v>10</v>
      </c>
      <c r="G5" s="537">
        <v>186</v>
      </c>
      <c r="H5" s="444"/>
      <c r="I5" s="442"/>
      <c r="J5" s="238"/>
      <c r="K5" s="23"/>
    </row>
    <row r="6" spans="1:11" ht="21" customHeight="1">
      <c r="A6" s="456">
        <v>3</v>
      </c>
      <c r="B6" s="103" t="s">
        <v>471</v>
      </c>
      <c r="C6" s="103"/>
      <c r="D6" s="103" t="s">
        <v>276</v>
      </c>
      <c r="E6" s="104" t="s">
        <v>560</v>
      </c>
      <c r="F6" s="457">
        <v>100</v>
      </c>
      <c r="G6" s="537">
        <v>1</v>
      </c>
      <c r="H6" s="444"/>
      <c r="I6" s="442"/>
      <c r="J6" s="238"/>
      <c r="K6" s="23"/>
    </row>
    <row r="7" spans="1:11" ht="12.75" customHeight="1">
      <c r="A7" s="667" t="s">
        <v>561</v>
      </c>
      <c r="B7" s="667"/>
      <c r="C7" s="454"/>
      <c r="D7" s="454"/>
      <c r="E7" s="454"/>
      <c r="F7" s="453"/>
      <c r="G7" s="462"/>
      <c r="H7" s="480"/>
      <c r="I7" s="321"/>
      <c r="J7" s="481"/>
      <c r="K7" s="463"/>
    </row>
    <row r="8" spans="1:11" s="114" customFormat="1" ht="12.75">
      <c r="A8" s="456">
        <v>4</v>
      </c>
      <c r="B8" s="103" t="s">
        <v>562</v>
      </c>
      <c r="C8" s="103"/>
      <c r="D8" s="103" t="s">
        <v>19</v>
      </c>
      <c r="E8" s="104" t="s">
        <v>563</v>
      </c>
      <c r="F8" s="457">
        <v>50</v>
      </c>
      <c r="G8" s="537">
        <v>36</v>
      </c>
      <c r="H8" s="444"/>
      <c r="I8" s="442"/>
      <c r="J8" s="238"/>
      <c r="K8" s="23"/>
    </row>
    <row r="9" spans="1:11" s="114" customFormat="1" ht="12.75">
      <c r="A9" s="456">
        <v>5</v>
      </c>
      <c r="B9" s="103" t="s">
        <v>562</v>
      </c>
      <c r="C9" s="103"/>
      <c r="D9" s="103" t="s">
        <v>27</v>
      </c>
      <c r="E9" s="104" t="s">
        <v>564</v>
      </c>
      <c r="F9" s="457">
        <v>50</v>
      </c>
      <c r="G9" s="537">
        <v>20</v>
      </c>
      <c r="H9" s="444"/>
      <c r="I9" s="442"/>
      <c r="J9" s="238"/>
      <c r="K9" s="23"/>
    </row>
    <row r="10" spans="1:11" s="114" customFormat="1" ht="12.75">
      <c r="A10" s="456">
        <v>6</v>
      </c>
      <c r="B10" s="482" t="s">
        <v>565</v>
      </c>
      <c r="C10" s="482"/>
      <c r="D10" s="482" t="s">
        <v>27</v>
      </c>
      <c r="E10" s="482" t="s">
        <v>566</v>
      </c>
      <c r="F10" s="483">
        <v>5</v>
      </c>
      <c r="G10" s="537">
        <v>1</v>
      </c>
      <c r="H10" s="444"/>
      <c r="I10" s="442"/>
      <c r="J10" s="238"/>
      <c r="K10" s="23"/>
    </row>
    <row r="11" spans="1:11" s="114" customFormat="1" ht="12.75">
      <c r="A11" s="456">
        <v>7</v>
      </c>
      <c r="B11" s="482" t="s">
        <v>565</v>
      </c>
      <c r="C11" s="482"/>
      <c r="D11" s="482" t="s">
        <v>27</v>
      </c>
      <c r="E11" s="482" t="s">
        <v>567</v>
      </c>
      <c r="F11" s="483">
        <v>5</v>
      </c>
      <c r="G11" s="537">
        <v>1</v>
      </c>
      <c r="H11" s="444"/>
      <c r="I11" s="442"/>
      <c r="J11" s="238"/>
      <c r="K11" s="23"/>
    </row>
    <row r="12" spans="1:11" s="114" customFormat="1" ht="12.75">
      <c r="A12" s="456">
        <v>8</v>
      </c>
      <c r="B12" s="83" t="s">
        <v>568</v>
      </c>
      <c r="C12" s="484"/>
      <c r="D12" s="484" t="s">
        <v>569</v>
      </c>
      <c r="E12" s="485" t="s">
        <v>570</v>
      </c>
      <c r="F12" s="365">
        <v>5</v>
      </c>
      <c r="G12" s="537">
        <v>1</v>
      </c>
      <c r="H12" s="444"/>
      <c r="I12" s="442"/>
      <c r="J12" s="238"/>
      <c r="K12" s="23"/>
    </row>
    <row r="13" spans="1:11" s="114" customFormat="1" ht="12.75">
      <c r="A13" s="456">
        <v>9</v>
      </c>
      <c r="B13" s="486" t="s">
        <v>568</v>
      </c>
      <c r="C13" s="215"/>
      <c r="D13" s="215" t="s">
        <v>30</v>
      </c>
      <c r="E13" s="215" t="s">
        <v>62</v>
      </c>
      <c r="F13" s="196">
        <v>60</v>
      </c>
      <c r="G13" s="537">
        <v>1</v>
      </c>
      <c r="H13" s="444"/>
      <c r="I13" s="442"/>
      <c r="J13" s="238"/>
      <c r="K13" s="23"/>
    </row>
    <row r="14" spans="1:11" s="114" customFormat="1" ht="12.75">
      <c r="A14" s="456">
        <v>10</v>
      </c>
      <c r="B14" s="486" t="s">
        <v>568</v>
      </c>
      <c r="C14" s="215"/>
      <c r="D14" s="215" t="s">
        <v>30</v>
      </c>
      <c r="E14" s="215" t="s">
        <v>63</v>
      </c>
      <c r="F14" s="196">
        <v>30</v>
      </c>
      <c r="G14" s="537">
        <v>1</v>
      </c>
      <c r="H14" s="444"/>
      <c r="I14" s="442"/>
      <c r="J14" s="238"/>
      <c r="K14" s="23"/>
    </row>
    <row r="15" spans="1:11" s="114" customFormat="1" ht="12.75">
      <c r="A15" s="456">
        <v>11</v>
      </c>
      <c r="B15" s="103" t="s">
        <v>571</v>
      </c>
      <c r="C15" s="103"/>
      <c r="D15" s="103" t="s">
        <v>27</v>
      </c>
      <c r="E15" s="104" t="s">
        <v>572</v>
      </c>
      <c r="F15" s="457">
        <v>10</v>
      </c>
      <c r="G15" s="537">
        <v>113</v>
      </c>
      <c r="H15" s="444"/>
      <c r="I15" s="442"/>
      <c r="J15" s="238"/>
      <c r="K15" s="23"/>
    </row>
    <row r="16" spans="1:11" s="114" customFormat="1" ht="12.75">
      <c r="A16" s="456">
        <v>12</v>
      </c>
      <c r="B16" s="103" t="s">
        <v>571</v>
      </c>
      <c r="C16" s="103"/>
      <c r="D16" s="103" t="s">
        <v>27</v>
      </c>
      <c r="E16" s="104" t="s">
        <v>573</v>
      </c>
      <c r="F16" s="457">
        <v>10</v>
      </c>
      <c r="G16" s="537">
        <v>1</v>
      </c>
      <c r="H16" s="444"/>
      <c r="I16" s="442"/>
      <c r="J16" s="238"/>
      <c r="K16" s="23"/>
    </row>
    <row r="17" spans="1:11" ht="12.75">
      <c r="A17" s="456">
        <v>13</v>
      </c>
      <c r="B17" s="103" t="s">
        <v>574</v>
      </c>
      <c r="C17" s="103"/>
      <c r="D17" s="103" t="s">
        <v>19</v>
      </c>
      <c r="E17" s="104" t="s">
        <v>575</v>
      </c>
      <c r="F17" s="457">
        <v>10</v>
      </c>
      <c r="G17" s="537">
        <v>30</v>
      </c>
      <c r="H17" s="444"/>
      <c r="I17" s="442"/>
      <c r="J17" s="238"/>
      <c r="K17" s="23"/>
    </row>
    <row r="18" spans="1:11" ht="12.75" customHeight="1">
      <c r="A18" s="667" t="s">
        <v>576</v>
      </c>
      <c r="B18" s="667"/>
      <c r="C18" s="454"/>
      <c r="D18" s="454"/>
      <c r="E18" s="454"/>
      <c r="F18" s="454"/>
      <c r="G18" s="487"/>
      <c r="H18" s="480"/>
      <c r="I18" s="321"/>
      <c r="J18" s="481"/>
      <c r="K18" s="463"/>
    </row>
    <row r="19" spans="1:11" s="114" customFormat="1" ht="12.75">
      <c r="A19" s="456">
        <v>14</v>
      </c>
      <c r="B19" s="103" t="s">
        <v>577</v>
      </c>
      <c r="C19" s="103"/>
      <c r="D19" s="108" t="s">
        <v>578</v>
      </c>
      <c r="E19" s="488" t="s">
        <v>427</v>
      </c>
      <c r="F19" s="489">
        <v>30</v>
      </c>
      <c r="G19" s="537">
        <v>1</v>
      </c>
      <c r="H19" s="490"/>
      <c r="I19" s="442"/>
      <c r="J19" s="238"/>
      <c r="K19" s="23"/>
    </row>
    <row r="20" spans="1:11" s="114" customFormat="1" ht="12.75">
      <c r="A20" s="491">
        <v>15</v>
      </c>
      <c r="B20" s="492" t="s">
        <v>577</v>
      </c>
      <c r="C20" s="493"/>
      <c r="D20" s="494" t="s">
        <v>97</v>
      </c>
      <c r="E20" s="495" t="s">
        <v>579</v>
      </c>
      <c r="F20" s="496">
        <v>30</v>
      </c>
      <c r="G20" s="537">
        <v>1</v>
      </c>
      <c r="H20" s="444"/>
      <c r="I20" s="442"/>
      <c r="J20" s="238"/>
      <c r="K20" s="23"/>
    </row>
    <row r="21" spans="1:11" s="114" customFormat="1" ht="12.75">
      <c r="A21" s="456">
        <v>16</v>
      </c>
      <c r="B21" s="103" t="s">
        <v>580</v>
      </c>
      <c r="C21" s="497"/>
      <c r="D21" s="103" t="s">
        <v>276</v>
      </c>
      <c r="E21" s="465" t="s">
        <v>581</v>
      </c>
      <c r="F21" s="456">
        <v>30</v>
      </c>
      <c r="G21" s="537">
        <v>2</v>
      </c>
      <c r="H21" s="444"/>
      <c r="I21" s="442"/>
      <c r="J21" s="238"/>
      <c r="K21" s="23"/>
    </row>
    <row r="22" spans="1:11" s="114" customFormat="1" ht="12.75" customHeight="1">
      <c r="A22" s="491">
        <v>17</v>
      </c>
      <c r="B22" s="103" t="s">
        <v>580</v>
      </c>
      <c r="C22" s="497"/>
      <c r="D22" s="103" t="s">
        <v>30</v>
      </c>
      <c r="E22" s="215" t="s">
        <v>582</v>
      </c>
      <c r="F22" s="196">
        <v>30</v>
      </c>
      <c r="G22" s="537">
        <v>2</v>
      </c>
      <c r="H22" s="444"/>
      <c r="I22" s="442"/>
      <c r="J22" s="238"/>
      <c r="K22" s="23"/>
    </row>
    <row r="23" spans="1:11" s="114" customFormat="1" ht="12.75" customHeight="1">
      <c r="A23" s="456">
        <v>18</v>
      </c>
      <c r="B23" s="103" t="s">
        <v>583</v>
      </c>
      <c r="C23" s="497"/>
      <c r="D23" s="103" t="s">
        <v>30</v>
      </c>
      <c r="E23" s="215" t="s">
        <v>466</v>
      </c>
      <c r="F23" s="196">
        <v>28</v>
      </c>
      <c r="G23" s="537">
        <v>3</v>
      </c>
      <c r="H23" s="444"/>
      <c r="I23" s="442"/>
      <c r="J23" s="238"/>
      <c r="K23" s="23"/>
    </row>
    <row r="24" spans="1:11" s="114" customFormat="1" ht="12.75" customHeight="1">
      <c r="A24" s="491">
        <v>19</v>
      </c>
      <c r="B24" s="103" t="s">
        <v>583</v>
      </c>
      <c r="C24" s="497"/>
      <c r="D24" s="103" t="s">
        <v>30</v>
      </c>
      <c r="E24" s="215" t="s">
        <v>582</v>
      </c>
      <c r="F24" s="196">
        <v>28</v>
      </c>
      <c r="G24" s="537">
        <v>2</v>
      </c>
      <c r="H24" s="444"/>
      <c r="I24" s="442"/>
      <c r="J24" s="238"/>
      <c r="K24" s="23"/>
    </row>
    <row r="25" spans="1:11" s="114" customFormat="1" ht="12.75" customHeight="1">
      <c r="A25" s="456">
        <v>20</v>
      </c>
      <c r="B25" s="103" t="s">
        <v>584</v>
      </c>
      <c r="C25" s="497"/>
      <c r="D25" s="103" t="s">
        <v>30</v>
      </c>
      <c r="E25" s="133" t="s">
        <v>585</v>
      </c>
      <c r="F25" s="196">
        <v>28</v>
      </c>
      <c r="G25" s="537">
        <v>1</v>
      </c>
      <c r="H25" s="444"/>
      <c r="I25" s="442"/>
      <c r="J25" s="238"/>
      <c r="K25" s="23"/>
    </row>
    <row r="26" spans="1:11" s="114" customFormat="1" ht="12.75" customHeight="1">
      <c r="A26" s="491">
        <v>21</v>
      </c>
      <c r="B26" s="103" t="s">
        <v>584</v>
      </c>
      <c r="C26" s="497"/>
      <c r="D26" s="103" t="s">
        <v>30</v>
      </c>
      <c r="E26" s="133" t="s">
        <v>469</v>
      </c>
      <c r="F26" s="196">
        <v>28</v>
      </c>
      <c r="G26" s="537">
        <v>1</v>
      </c>
      <c r="H26" s="444"/>
      <c r="I26" s="442"/>
      <c r="J26" s="238"/>
      <c r="K26" s="23"/>
    </row>
    <row r="27" spans="1:11" s="114" customFormat="1" ht="12.75" customHeight="1">
      <c r="A27" s="456">
        <v>22</v>
      </c>
      <c r="B27" s="103" t="s">
        <v>584</v>
      </c>
      <c r="C27" s="497"/>
      <c r="D27" s="103" t="s">
        <v>30</v>
      </c>
      <c r="E27" s="133" t="s">
        <v>520</v>
      </c>
      <c r="F27" s="196">
        <v>28</v>
      </c>
      <c r="G27" s="537">
        <v>1</v>
      </c>
      <c r="H27" s="444"/>
      <c r="I27" s="442"/>
      <c r="J27" s="238"/>
      <c r="K27" s="23"/>
    </row>
    <row r="28" spans="1:11" s="114" customFormat="1" ht="12.75" customHeight="1">
      <c r="A28" s="491">
        <v>23</v>
      </c>
      <c r="B28" s="103" t="s">
        <v>586</v>
      </c>
      <c r="C28" s="497"/>
      <c r="D28" s="103" t="s">
        <v>30</v>
      </c>
      <c r="E28" s="133" t="s">
        <v>219</v>
      </c>
      <c r="F28" s="196">
        <v>30</v>
      </c>
      <c r="G28" s="537">
        <v>2</v>
      </c>
      <c r="H28" s="444"/>
      <c r="I28" s="442"/>
      <c r="J28" s="238"/>
      <c r="K28" s="23"/>
    </row>
    <row r="29" spans="1:11" s="114" customFormat="1" ht="12.75" customHeight="1">
      <c r="A29" s="456">
        <v>24</v>
      </c>
      <c r="B29" s="103" t="s">
        <v>586</v>
      </c>
      <c r="C29" s="497"/>
      <c r="D29" s="103" t="s">
        <v>30</v>
      </c>
      <c r="E29" s="133" t="s">
        <v>258</v>
      </c>
      <c r="F29" s="196">
        <v>28</v>
      </c>
      <c r="G29" s="537">
        <v>1</v>
      </c>
      <c r="H29" s="444"/>
      <c r="I29" s="442"/>
      <c r="J29" s="238"/>
      <c r="K29" s="23"/>
    </row>
    <row r="30" spans="1:11" s="114" customFormat="1" ht="12.75" customHeight="1">
      <c r="A30" s="491">
        <v>25</v>
      </c>
      <c r="B30" s="103" t="s">
        <v>587</v>
      </c>
      <c r="C30" s="497"/>
      <c r="D30" s="103" t="s">
        <v>30</v>
      </c>
      <c r="E30" s="465" t="s">
        <v>203</v>
      </c>
      <c r="F30" s="456">
        <v>30</v>
      </c>
      <c r="G30" s="537">
        <v>2</v>
      </c>
      <c r="H30" s="444"/>
      <c r="I30" s="442"/>
      <c r="J30" s="238"/>
      <c r="K30" s="23"/>
    </row>
    <row r="31" spans="1:11" ht="12.75">
      <c r="A31" s="456">
        <v>26</v>
      </c>
      <c r="B31" s="498" t="s">
        <v>588</v>
      </c>
      <c r="C31" s="499"/>
      <c r="D31" s="103" t="s">
        <v>30</v>
      </c>
      <c r="E31" s="465" t="s">
        <v>203</v>
      </c>
      <c r="F31" s="456">
        <v>30</v>
      </c>
      <c r="G31" s="537">
        <v>1</v>
      </c>
      <c r="H31" s="444"/>
      <c r="I31" s="442"/>
      <c r="J31" s="238"/>
      <c r="K31" s="23"/>
    </row>
    <row r="32" spans="1:11" ht="12.75" customHeight="1">
      <c r="A32" s="667" t="s">
        <v>589</v>
      </c>
      <c r="B32" s="667"/>
      <c r="C32" s="454"/>
      <c r="D32" s="458"/>
      <c r="E32" s="458"/>
      <c r="F32" s="458"/>
      <c r="G32" s="459"/>
      <c r="H32" s="480"/>
      <c r="I32" s="321"/>
      <c r="J32" s="481"/>
      <c r="K32" s="463"/>
    </row>
    <row r="33" spans="1:11" ht="12.75">
      <c r="A33" s="456">
        <v>27</v>
      </c>
      <c r="B33" s="103" t="s">
        <v>590</v>
      </c>
      <c r="C33" s="497"/>
      <c r="D33" s="103" t="s">
        <v>30</v>
      </c>
      <c r="E33" s="103" t="s">
        <v>591</v>
      </c>
      <c r="F33" s="456">
        <v>30</v>
      </c>
      <c r="G33" s="537">
        <v>37</v>
      </c>
      <c r="H33" s="444"/>
      <c r="I33" s="442"/>
      <c r="J33" s="238"/>
      <c r="K33" s="23"/>
    </row>
    <row r="34" spans="1:11" ht="12.75">
      <c r="A34" s="456">
        <v>28</v>
      </c>
      <c r="B34" s="103" t="s">
        <v>590</v>
      </c>
      <c r="C34" s="497"/>
      <c r="D34" s="103" t="s">
        <v>30</v>
      </c>
      <c r="E34" s="465" t="s">
        <v>413</v>
      </c>
      <c r="F34" s="456">
        <v>30</v>
      </c>
      <c r="G34" s="537">
        <v>33</v>
      </c>
      <c r="H34" s="444"/>
      <c r="I34" s="442"/>
      <c r="J34" s="238"/>
      <c r="K34" s="23"/>
    </row>
    <row r="35" spans="1:11" ht="25.5">
      <c r="A35" s="456">
        <v>29</v>
      </c>
      <c r="B35" s="103" t="s">
        <v>592</v>
      </c>
      <c r="C35" s="497"/>
      <c r="D35" s="103" t="s">
        <v>593</v>
      </c>
      <c r="E35" s="465" t="s">
        <v>594</v>
      </c>
      <c r="F35" s="456">
        <v>5</v>
      </c>
      <c r="G35" s="537">
        <v>1</v>
      </c>
      <c r="H35" s="444"/>
      <c r="I35" s="442"/>
      <c r="J35" s="238"/>
      <c r="K35" s="23"/>
    </row>
    <row r="36" spans="1:11" ht="25.5">
      <c r="A36" s="456">
        <v>30</v>
      </c>
      <c r="B36" s="103" t="s">
        <v>592</v>
      </c>
      <c r="C36" s="497"/>
      <c r="D36" s="103" t="s">
        <v>593</v>
      </c>
      <c r="E36" s="465" t="s">
        <v>595</v>
      </c>
      <c r="F36" s="456">
        <v>5</v>
      </c>
      <c r="G36" s="537">
        <v>2</v>
      </c>
      <c r="H36" s="444"/>
      <c r="I36" s="442"/>
      <c r="J36" s="238"/>
      <c r="K36" s="23"/>
    </row>
    <row r="37" spans="1:11" ht="12.75">
      <c r="A37" s="456">
        <v>31</v>
      </c>
      <c r="B37" s="103" t="s">
        <v>592</v>
      </c>
      <c r="C37" s="497"/>
      <c r="D37" s="103" t="s">
        <v>30</v>
      </c>
      <c r="E37" s="465" t="s">
        <v>596</v>
      </c>
      <c r="F37" s="456">
        <v>20</v>
      </c>
      <c r="G37" s="537">
        <v>20</v>
      </c>
      <c r="H37" s="444"/>
      <c r="I37" s="442"/>
      <c r="J37" s="238"/>
      <c r="K37" s="23"/>
    </row>
    <row r="38" spans="1:11" ht="12.75">
      <c r="A38" s="456">
        <v>32</v>
      </c>
      <c r="B38" s="103" t="s">
        <v>592</v>
      </c>
      <c r="C38" s="497"/>
      <c r="D38" s="103" t="s">
        <v>30</v>
      </c>
      <c r="E38" s="465" t="s">
        <v>597</v>
      </c>
      <c r="F38" s="456">
        <v>20</v>
      </c>
      <c r="G38" s="537">
        <v>46</v>
      </c>
      <c r="H38" s="444"/>
      <c r="I38" s="442"/>
      <c r="J38" s="238"/>
      <c r="K38" s="23"/>
    </row>
    <row r="39" spans="1:11" ht="12.75">
      <c r="A39" s="456">
        <v>33</v>
      </c>
      <c r="B39" s="103" t="s">
        <v>592</v>
      </c>
      <c r="C39" s="497"/>
      <c r="D39" s="103" t="s">
        <v>27</v>
      </c>
      <c r="E39" s="465" t="s">
        <v>598</v>
      </c>
      <c r="F39" s="456">
        <v>50</v>
      </c>
      <c r="G39" s="537">
        <v>11</v>
      </c>
      <c r="H39" s="444"/>
      <c r="I39" s="442"/>
      <c r="J39" s="238"/>
      <c r="K39" s="23"/>
    </row>
    <row r="40" spans="1:11" ht="12.75">
      <c r="A40" s="456">
        <v>34</v>
      </c>
      <c r="B40" s="103" t="s">
        <v>599</v>
      </c>
      <c r="C40" s="497"/>
      <c r="D40" s="103" t="s">
        <v>30</v>
      </c>
      <c r="E40" s="465" t="s">
        <v>299</v>
      </c>
      <c r="F40" s="456">
        <v>30</v>
      </c>
      <c r="G40" s="537">
        <v>1</v>
      </c>
      <c r="H40" s="444"/>
      <c r="I40" s="442"/>
      <c r="J40" s="238"/>
      <c r="K40" s="23"/>
    </row>
    <row r="41" spans="1:11" s="114" customFormat="1" ht="12.75">
      <c r="A41" s="456">
        <v>35</v>
      </c>
      <c r="B41" s="103" t="s">
        <v>599</v>
      </c>
      <c r="C41" s="497"/>
      <c r="D41" s="103" t="s">
        <v>30</v>
      </c>
      <c r="E41" s="465" t="s">
        <v>427</v>
      </c>
      <c r="F41" s="456">
        <v>30</v>
      </c>
      <c r="G41" s="537">
        <v>1</v>
      </c>
      <c r="H41" s="444"/>
      <c r="I41" s="442"/>
      <c r="J41" s="238"/>
      <c r="K41" s="23"/>
    </row>
    <row r="42" spans="1:11" s="114" customFormat="1" ht="12.75">
      <c r="A42" s="456">
        <v>36</v>
      </c>
      <c r="B42" s="103" t="s">
        <v>600</v>
      </c>
      <c r="C42" s="497"/>
      <c r="D42" s="103" t="s">
        <v>519</v>
      </c>
      <c r="E42" s="465" t="s">
        <v>468</v>
      </c>
      <c r="F42" s="456">
        <v>30</v>
      </c>
      <c r="G42" s="537">
        <v>166</v>
      </c>
      <c r="H42" s="444"/>
      <c r="I42" s="442"/>
      <c r="J42" s="238"/>
      <c r="K42" s="23"/>
    </row>
    <row r="43" spans="1:11" s="114" customFormat="1" ht="12.75">
      <c r="A43" s="456">
        <v>37</v>
      </c>
      <c r="B43" s="103" t="s">
        <v>600</v>
      </c>
      <c r="C43" s="497"/>
      <c r="D43" s="103" t="s">
        <v>601</v>
      </c>
      <c r="E43" s="465" t="s">
        <v>582</v>
      </c>
      <c r="F43" s="456">
        <v>30</v>
      </c>
      <c r="G43" s="537">
        <v>133</v>
      </c>
      <c r="H43" s="444"/>
      <c r="I43" s="442"/>
      <c r="J43" s="238"/>
      <c r="K43" s="23"/>
    </row>
    <row r="44" spans="1:11" s="114" customFormat="1" ht="12.75">
      <c r="A44" s="456">
        <v>38</v>
      </c>
      <c r="B44" s="103" t="s">
        <v>600</v>
      </c>
      <c r="C44" s="497"/>
      <c r="D44" s="103" t="s">
        <v>602</v>
      </c>
      <c r="E44" s="465" t="s">
        <v>603</v>
      </c>
      <c r="F44" s="456">
        <v>1</v>
      </c>
      <c r="G44" s="537">
        <v>173</v>
      </c>
      <c r="H44" s="444"/>
      <c r="I44" s="442"/>
      <c r="J44" s="238"/>
      <c r="K44" s="23"/>
    </row>
    <row r="45" spans="1:11" s="114" customFormat="1" ht="12.75">
      <c r="A45" s="456">
        <v>39</v>
      </c>
      <c r="B45" s="103" t="s">
        <v>600</v>
      </c>
      <c r="C45" s="497"/>
      <c r="D45" s="103" t="s">
        <v>27</v>
      </c>
      <c r="E45" s="465" t="s">
        <v>604</v>
      </c>
      <c r="F45" s="456">
        <v>5</v>
      </c>
      <c r="G45" s="537">
        <v>51</v>
      </c>
      <c r="H45" s="444"/>
      <c r="I45" s="442"/>
      <c r="J45" s="238"/>
      <c r="K45" s="23"/>
    </row>
    <row r="46" spans="1:11" s="114" customFormat="1" ht="12.75">
      <c r="A46" s="456">
        <v>40</v>
      </c>
      <c r="B46" s="103" t="s">
        <v>605</v>
      </c>
      <c r="C46" s="497"/>
      <c r="D46" s="103" t="s">
        <v>601</v>
      </c>
      <c r="E46" s="465" t="s">
        <v>606</v>
      </c>
      <c r="F46" s="456">
        <v>25</v>
      </c>
      <c r="G46" s="537">
        <v>2</v>
      </c>
      <c r="H46" s="444"/>
      <c r="I46" s="442"/>
      <c r="J46" s="238"/>
      <c r="K46" s="23"/>
    </row>
    <row r="47" spans="1:11" s="114" customFormat="1" ht="12.75">
      <c r="A47" s="456">
        <v>41</v>
      </c>
      <c r="B47" s="103" t="s">
        <v>605</v>
      </c>
      <c r="C47" s="497"/>
      <c r="D47" s="103" t="s">
        <v>519</v>
      </c>
      <c r="E47" s="465" t="s">
        <v>461</v>
      </c>
      <c r="F47" s="456">
        <v>25</v>
      </c>
      <c r="G47" s="537">
        <v>6</v>
      </c>
      <c r="H47" s="444"/>
      <c r="I47" s="442"/>
      <c r="J47" s="238"/>
      <c r="K47" s="23"/>
    </row>
    <row r="48" spans="1:11" s="114" customFormat="1" ht="12.75" customHeight="1">
      <c r="A48" s="456">
        <v>42</v>
      </c>
      <c r="B48" s="103" t="s">
        <v>607</v>
      </c>
      <c r="C48" s="497"/>
      <c r="D48" s="103" t="s">
        <v>276</v>
      </c>
      <c r="E48" s="465" t="s">
        <v>466</v>
      </c>
      <c r="F48" s="456">
        <v>20</v>
      </c>
      <c r="G48" s="537">
        <v>1</v>
      </c>
      <c r="H48" s="444"/>
      <c r="I48" s="442"/>
      <c r="J48" s="238"/>
      <c r="K48" s="23"/>
    </row>
    <row r="49" spans="1:11" ht="12.75" customHeight="1">
      <c r="A49" s="667" t="s">
        <v>608</v>
      </c>
      <c r="B49" s="667"/>
      <c r="C49" s="454"/>
      <c r="D49" s="458"/>
      <c r="E49" s="458"/>
      <c r="F49" s="458"/>
      <c r="G49" s="459"/>
      <c r="H49" s="480"/>
      <c r="I49" s="321"/>
      <c r="J49" s="481"/>
      <c r="K49" s="463"/>
    </row>
    <row r="50" spans="1:11" ht="12.75">
      <c r="A50" s="456">
        <v>43</v>
      </c>
      <c r="B50" s="103" t="s">
        <v>609</v>
      </c>
      <c r="C50" s="497"/>
      <c r="D50" s="103" t="s">
        <v>27</v>
      </c>
      <c r="E50" s="465" t="s">
        <v>610</v>
      </c>
      <c r="F50" s="456">
        <v>10</v>
      </c>
      <c r="G50" s="537">
        <v>10</v>
      </c>
      <c r="H50" s="444"/>
      <c r="I50" s="442"/>
      <c r="J50" s="238"/>
      <c r="K50" s="23"/>
    </row>
    <row r="51" spans="1:11" ht="12.75">
      <c r="A51" s="456">
        <v>44</v>
      </c>
      <c r="B51" s="103" t="s">
        <v>609</v>
      </c>
      <c r="C51" s="497"/>
      <c r="D51" s="103" t="s">
        <v>27</v>
      </c>
      <c r="E51" s="465" t="s">
        <v>611</v>
      </c>
      <c r="F51" s="456">
        <v>5</v>
      </c>
      <c r="G51" s="537">
        <v>1</v>
      </c>
      <c r="H51" s="444"/>
      <c r="I51" s="442"/>
      <c r="J51" s="238"/>
      <c r="K51" s="23"/>
    </row>
    <row r="52" spans="1:11" ht="12.75">
      <c r="A52" s="456">
        <v>45</v>
      </c>
      <c r="B52" s="103" t="s">
        <v>612</v>
      </c>
      <c r="C52" s="497"/>
      <c r="D52" s="103" t="s">
        <v>30</v>
      </c>
      <c r="E52" s="465" t="s">
        <v>299</v>
      </c>
      <c r="F52" s="456">
        <v>30</v>
      </c>
      <c r="G52" s="537">
        <v>10</v>
      </c>
      <c r="H52" s="444"/>
      <c r="I52" s="442"/>
      <c r="J52" s="238"/>
      <c r="K52" s="23"/>
    </row>
    <row r="53" spans="1:11" ht="12.75">
      <c r="A53" s="456">
        <v>46</v>
      </c>
      <c r="B53" s="103" t="s">
        <v>612</v>
      </c>
      <c r="C53" s="497"/>
      <c r="D53" s="103" t="s">
        <v>30</v>
      </c>
      <c r="E53" s="465" t="s">
        <v>461</v>
      </c>
      <c r="F53" s="456">
        <v>40</v>
      </c>
      <c r="G53" s="537">
        <v>28</v>
      </c>
      <c r="H53" s="444"/>
      <c r="I53" s="442"/>
      <c r="J53" s="238"/>
      <c r="K53" s="23"/>
    </row>
    <row r="54" spans="1:11" ht="12.75">
      <c r="A54" s="456">
        <v>47</v>
      </c>
      <c r="B54" s="103" t="s">
        <v>612</v>
      </c>
      <c r="C54" s="497"/>
      <c r="D54" s="103" t="s">
        <v>27</v>
      </c>
      <c r="E54" s="465" t="s">
        <v>613</v>
      </c>
      <c r="F54" s="456">
        <v>10</v>
      </c>
      <c r="G54" s="537">
        <v>66</v>
      </c>
      <c r="H54" s="444"/>
      <c r="I54" s="442"/>
      <c r="J54" s="238"/>
      <c r="K54" s="23"/>
    </row>
    <row r="55" spans="1:11" ht="12.75">
      <c r="A55" s="456">
        <v>48</v>
      </c>
      <c r="B55" s="103" t="s">
        <v>612</v>
      </c>
      <c r="C55" s="497"/>
      <c r="D55" s="103" t="s">
        <v>120</v>
      </c>
      <c r="E55" s="465" t="s">
        <v>614</v>
      </c>
      <c r="F55" s="456" t="s">
        <v>403</v>
      </c>
      <c r="G55" s="537">
        <v>2</v>
      </c>
      <c r="H55" s="444"/>
      <c r="I55" s="442"/>
      <c r="J55" s="238"/>
      <c r="K55" s="23"/>
    </row>
    <row r="56" spans="1:11" ht="12.75">
      <c r="A56" s="456">
        <v>49</v>
      </c>
      <c r="B56" s="103" t="s">
        <v>615</v>
      </c>
      <c r="C56" s="497"/>
      <c r="D56" s="103" t="s">
        <v>30</v>
      </c>
      <c r="E56" s="465" t="s">
        <v>616</v>
      </c>
      <c r="F56" s="456">
        <v>50</v>
      </c>
      <c r="G56" s="537">
        <v>1</v>
      </c>
      <c r="H56" s="444"/>
      <c r="I56" s="442"/>
      <c r="J56" s="238"/>
      <c r="K56" s="23"/>
    </row>
    <row r="57" spans="1:11" ht="12.75">
      <c r="A57" s="456">
        <v>50</v>
      </c>
      <c r="B57" s="103" t="s">
        <v>615</v>
      </c>
      <c r="C57" s="497"/>
      <c r="D57" s="103" t="s">
        <v>30</v>
      </c>
      <c r="E57" s="465" t="s">
        <v>219</v>
      </c>
      <c r="F57" s="456">
        <v>50</v>
      </c>
      <c r="G57" s="537">
        <v>1</v>
      </c>
      <c r="H57" s="444"/>
      <c r="I57" s="442"/>
      <c r="J57" s="238"/>
      <c r="K57" s="23"/>
    </row>
    <row r="58" spans="1:11" ht="12.75">
      <c r="A58" s="456">
        <v>51</v>
      </c>
      <c r="B58" s="103" t="s">
        <v>617</v>
      </c>
      <c r="C58" s="497"/>
      <c r="D58" s="103" t="s">
        <v>30</v>
      </c>
      <c r="E58" s="115" t="s">
        <v>582</v>
      </c>
      <c r="F58" s="456">
        <v>28</v>
      </c>
      <c r="G58" s="537">
        <v>1</v>
      </c>
      <c r="H58" s="444"/>
      <c r="I58" s="442"/>
      <c r="J58" s="238"/>
      <c r="K58" s="23"/>
    </row>
    <row r="59" spans="1:11" ht="12.75">
      <c r="A59" s="456">
        <v>52</v>
      </c>
      <c r="B59" s="103" t="s">
        <v>617</v>
      </c>
      <c r="C59" s="497"/>
      <c r="D59" s="103" t="s">
        <v>30</v>
      </c>
      <c r="E59" s="115" t="s">
        <v>203</v>
      </c>
      <c r="F59" s="456">
        <v>28</v>
      </c>
      <c r="G59" s="537">
        <v>1</v>
      </c>
      <c r="H59" s="444"/>
      <c r="I59" s="442"/>
      <c r="J59" s="238"/>
      <c r="K59" s="23"/>
    </row>
    <row r="60" spans="1:11" ht="12.75">
      <c r="A60" s="456">
        <v>53</v>
      </c>
      <c r="B60" s="103" t="s">
        <v>617</v>
      </c>
      <c r="C60" s="497"/>
      <c r="D60" s="103" t="s">
        <v>30</v>
      </c>
      <c r="E60" s="115" t="s">
        <v>440</v>
      </c>
      <c r="F60" s="456">
        <v>28</v>
      </c>
      <c r="G60" s="537">
        <v>1</v>
      </c>
      <c r="H60" s="444"/>
      <c r="I60" s="442"/>
      <c r="J60" s="238"/>
      <c r="K60" s="23"/>
    </row>
    <row r="61" spans="1:11" ht="12.75">
      <c r="A61" s="456">
        <v>54</v>
      </c>
      <c r="B61" s="103" t="s">
        <v>618</v>
      </c>
      <c r="C61" s="497"/>
      <c r="D61" s="103" t="s">
        <v>30</v>
      </c>
      <c r="E61" s="465" t="s">
        <v>579</v>
      </c>
      <c r="F61" s="456">
        <v>30</v>
      </c>
      <c r="G61" s="537">
        <v>2</v>
      </c>
      <c r="H61" s="444"/>
      <c r="I61" s="442"/>
      <c r="J61" s="238"/>
      <c r="K61" s="23"/>
    </row>
    <row r="62" spans="1:11" ht="12.75">
      <c r="A62" s="456">
        <v>55</v>
      </c>
      <c r="B62" s="103" t="s">
        <v>618</v>
      </c>
      <c r="C62" s="497"/>
      <c r="D62" s="103" t="s">
        <v>30</v>
      </c>
      <c r="E62" s="465" t="s">
        <v>258</v>
      </c>
      <c r="F62" s="456">
        <v>60</v>
      </c>
      <c r="G62" s="537">
        <v>1</v>
      </c>
      <c r="H62" s="444"/>
      <c r="I62" s="442"/>
      <c r="J62" s="238"/>
      <c r="K62" s="23"/>
    </row>
    <row r="63" spans="1:11" ht="12.75">
      <c r="A63" s="456">
        <v>56</v>
      </c>
      <c r="B63" s="103" t="s">
        <v>618</v>
      </c>
      <c r="C63" s="497"/>
      <c r="D63" s="103" t="s">
        <v>30</v>
      </c>
      <c r="E63" s="465" t="s">
        <v>272</v>
      </c>
      <c r="F63" s="456">
        <v>60</v>
      </c>
      <c r="G63" s="537">
        <v>1</v>
      </c>
      <c r="H63" s="444"/>
      <c r="I63" s="442"/>
      <c r="J63" s="238"/>
      <c r="K63" s="23"/>
    </row>
    <row r="64" spans="1:11" ht="12.75">
      <c r="A64" s="456">
        <v>57</v>
      </c>
      <c r="B64" s="103" t="s">
        <v>619</v>
      </c>
      <c r="C64" s="497"/>
      <c r="D64" s="103" t="s">
        <v>276</v>
      </c>
      <c r="E64" s="465" t="s">
        <v>579</v>
      </c>
      <c r="F64" s="456">
        <v>30</v>
      </c>
      <c r="G64" s="537">
        <v>7</v>
      </c>
      <c r="H64" s="444"/>
      <c r="I64" s="442"/>
      <c r="J64" s="238"/>
      <c r="K64" s="23"/>
    </row>
    <row r="65" spans="1:11" ht="12.75">
      <c r="A65" s="456">
        <v>58</v>
      </c>
      <c r="B65" s="103" t="s">
        <v>619</v>
      </c>
      <c r="C65" s="497"/>
      <c r="D65" s="103" t="s">
        <v>30</v>
      </c>
      <c r="E65" s="465" t="s">
        <v>258</v>
      </c>
      <c r="F65" s="456">
        <v>30</v>
      </c>
      <c r="G65" s="537">
        <v>2</v>
      </c>
      <c r="H65" s="444"/>
      <c r="I65" s="442"/>
      <c r="J65" s="238"/>
      <c r="K65" s="23"/>
    </row>
    <row r="66" spans="1:11" ht="12.75">
      <c r="A66" s="456">
        <v>59</v>
      </c>
      <c r="B66" s="103" t="s">
        <v>620</v>
      </c>
      <c r="C66" s="497"/>
      <c r="D66" s="103" t="s">
        <v>601</v>
      </c>
      <c r="E66" s="465" t="s">
        <v>468</v>
      </c>
      <c r="F66" s="456">
        <v>60</v>
      </c>
      <c r="G66" s="537">
        <v>13</v>
      </c>
      <c r="H66" s="444"/>
      <c r="I66" s="442"/>
      <c r="J66" s="238"/>
      <c r="K66" s="23"/>
    </row>
    <row r="67" spans="1:11" ht="12.75" customHeight="1">
      <c r="A67" s="456">
        <v>60</v>
      </c>
      <c r="B67" s="103" t="s">
        <v>620</v>
      </c>
      <c r="C67" s="497"/>
      <c r="D67" s="103" t="s">
        <v>519</v>
      </c>
      <c r="E67" s="465" t="s">
        <v>219</v>
      </c>
      <c r="F67" s="456">
        <v>60</v>
      </c>
      <c r="G67" s="537">
        <v>23</v>
      </c>
      <c r="H67" s="444"/>
      <c r="I67" s="442"/>
      <c r="J67" s="238"/>
      <c r="K67" s="23"/>
    </row>
    <row r="68" spans="1:11" ht="12.75">
      <c r="A68" s="456">
        <v>61</v>
      </c>
      <c r="B68" s="103" t="s">
        <v>620</v>
      </c>
      <c r="C68" s="497"/>
      <c r="D68" s="103" t="s">
        <v>519</v>
      </c>
      <c r="E68" s="465" t="s">
        <v>258</v>
      </c>
      <c r="F68" s="456">
        <v>60</v>
      </c>
      <c r="G68" s="537">
        <v>1</v>
      </c>
      <c r="H68" s="444"/>
      <c r="I68" s="442"/>
      <c r="J68" s="238"/>
      <c r="K68" s="23"/>
    </row>
    <row r="69" spans="1:11" ht="12.75">
      <c r="A69" s="456">
        <v>62</v>
      </c>
      <c r="B69" s="103" t="s">
        <v>621</v>
      </c>
      <c r="C69" s="497"/>
      <c r="D69" s="103" t="s">
        <v>30</v>
      </c>
      <c r="E69" s="465" t="s">
        <v>461</v>
      </c>
      <c r="F69" s="456">
        <v>20</v>
      </c>
      <c r="G69" s="537">
        <v>2</v>
      </c>
      <c r="H69" s="444"/>
      <c r="I69" s="442"/>
      <c r="J69" s="238"/>
      <c r="K69" s="23"/>
    </row>
    <row r="70" spans="1:11" ht="12.75">
      <c r="A70" s="456">
        <v>63</v>
      </c>
      <c r="B70" s="103" t="s">
        <v>621</v>
      </c>
      <c r="C70" s="497"/>
      <c r="D70" s="103" t="s">
        <v>30</v>
      </c>
      <c r="E70" s="465" t="s">
        <v>596</v>
      </c>
      <c r="F70" s="456">
        <v>20</v>
      </c>
      <c r="G70" s="537">
        <v>2</v>
      </c>
      <c r="H70" s="444"/>
      <c r="I70" s="442"/>
      <c r="J70" s="238"/>
      <c r="K70" s="23"/>
    </row>
    <row r="71" spans="1:11" ht="12.75">
      <c r="A71" s="456">
        <v>64</v>
      </c>
      <c r="B71" s="103" t="s">
        <v>621</v>
      </c>
      <c r="C71" s="497"/>
      <c r="D71" s="103" t="s">
        <v>30</v>
      </c>
      <c r="E71" s="465" t="s">
        <v>463</v>
      </c>
      <c r="F71" s="456">
        <v>20</v>
      </c>
      <c r="G71" s="537">
        <v>2</v>
      </c>
      <c r="H71" s="444"/>
      <c r="I71" s="442"/>
      <c r="J71" s="238"/>
      <c r="K71" s="23"/>
    </row>
    <row r="72" spans="1:11" ht="12.75">
      <c r="A72" s="456">
        <v>65</v>
      </c>
      <c r="B72" s="103" t="s">
        <v>621</v>
      </c>
      <c r="C72" s="497"/>
      <c r="D72" s="103" t="s">
        <v>30</v>
      </c>
      <c r="E72" s="465" t="s">
        <v>210</v>
      </c>
      <c r="F72" s="456">
        <v>20</v>
      </c>
      <c r="G72" s="537">
        <v>1</v>
      </c>
      <c r="H72" s="444"/>
      <c r="I72" s="442"/>
      <c r="J72" s="238"/>
      <c r="K72" s="23"/>
    </row>
    <row r="73" spans="1:11" ht="12.75" customHeight="1">
      <c r="A73" s="667" t="s">
        <v>622</v>
      </c>
      <c r="B73" s="667"/>
      <c r="C73" s="454"/>
      <c r="D73" s="458"/>
      <c r="E73" s="458"/>
      <c r="F73" s="458"/>
      <c r="G73" s="459"/>
      <c r="H73" s="480"/>
      <c r="I73" s="321"/>
      <c r="J73" s="481"/>
      <c r="K73" s="463"/>
    </row>
    <row r="74" spans="1:11" ht="12.75">
      <c r="A74" s="456">
        <v>66</v>
      </c>
      <c r="B74" s="103" t="s">
        <v>623</v>
      </c>
      <c r="C74" s="497"/>
      <c r="D74" s="103" t="s">
        <v>553</v>
      </c>
      <c r="E74" s="465" t="s">
        <v>616</v>
      </c>
      <c r="F74" s="456">
        <v>10</v>
      </c>
      <c r="G74" s="537">
        <v>6</v>
      </c>
      <c r="H74" s="444"/>
      <c r="I74" s="442"/>
      <c r="J74" s="238"/>
      <c r="K74" s="23"/>
    </row>
    <row r="75" spans="1:11" ht="12.75">
      <c r="A75" s="456">
        <v>67</v>
      </c>
      <c r="B75" s="103" t="s">
        <v>623</v>
      </c>
      <c r="C75" s="497"/>
      <c r="D75" s="103" t="s">
        <v>30</v>
      </c>
      <c r="E75" s="465" t="s">
        <v>616</v>
      </c>
      <c r="F75" s="456">
        <v>10</v>
      </c>
      <c r="G75" s="537">
        <v>1</v>
      </c>
      <c r="H75" s="444"/>
      <c r="I75" s="442"/>
      <c r="J75" s="238"/>
      <c r="K75" s="23"/>
    </row>
    <row r="76" spans="1:11" ht="12.75">
      <c r="A76" s="456">
        <v>68</v>
      </c>
      <c r="B76" s="103" t="s">
        <v>623</v>
      </c>
      <c r="C76" s="497"/>
      <c r="D76" s="103" t="s">
        <v>30</v>
      </c>
      <c r="E76" s="465" t="s">
        <v>192</v>
      </c>
      <c r="F76" s="456">
        <v>10</v>
      </c>
      <c r="G76" s="537">
        <v>1</v>
      </c>
      <c r="H76" s="444"/>
      <c r="I76" s="442"/>
      <c r="J76" s="238"/>
      <c r="K76" s="23"/>
    </row>
    <row r="77" spans="1:11" s="114" customFormat="1" ht="12.75">
      <c r="A77" s="456">
        <v>69</v>
      </c>
      <c r="B77" s="103" t="s">
        <v>624</v>
      </c>
      <c r="C77" s="497"/>
      <c r="D77" s="103" t="s">
        <v>602</v>
      </c>
      <c r="E77" s="465" t="s">
        <v>625</v>
      </c>
      <c r="F77" s="456">
        <v>1</v>
      </c>
      <c r="G77" s="537">
        <v>1</v>
      </c>
      <c r="H77" s="444"/>
      <c r="I77" s="442"/>
      <c r="J77" s="238"/>
      <c r="K77" s="23"/>
    </row>
    <row r="78" spans="1:11" s="114" customFormat="1" ht="12.75">
      <c r="A78" s="456">
        <v>70</v>
      </c>
      <c r="B78" s="103" t="s">
        <v>626</v>
      </c>
      <c r="C78" s="497"/>
      <c r="D78" s="103" t="s">
        <v>276</v>
      </c>
      <c r="E78" s="465" t="s">
        <v>627</v>
      </c>
      <c r="F78" s="456">
        <v>50</v>
      </c>
      <c r="G78" s="537">
        <v>13</v>
      </c>
      <c r="H78" s="444"/>
      <c r="I78" s="442"/>
      <c r="J78" s="238"/>
      <c r="K78" s="23"/>
    </row>
    <row r="79" spans="1:11" s="114" customFormat="1" ht="25.5">
      <c r="A79" s="456">
        <v>71</v>
      </c>
      <c r="B79" s="103" t="s">
        <v>626</v>
      </c>
      <c r="C79" s="497"/>
      <c r="D79" s="103" t="s">
        <v>628</v>
      </c>
      <c r="E79" s="465" t="s">
        <v>63</v>
      </c>
      <c r="F79" s="456">
        <v>30</v>
      </c>
      <c r="G79" s="537">
        <v>1</v>
      </c>
      <c r="H79" s="444"/>
      <c r="I79" s="442"/>
      <c r="J79" s="238"/>
      <c r="K79" s="23"/>
    </row>
    <row r="80" spans="1:11" s="114" customFormat="1" ht="12.75">
      <c r="A80" s="456">
        <v>72</v>
      </c>
      <c r="B80" s="128" t="s">
        <v>629</v>
      </c>
      <c r="C80" s="500"/>
      <c r="D80" s="24" t="s">
        <v>194</v>
      </c>
      <c r="E80" s="24" t="s">
        <v>163</v>
      </c>
      <c r="F80" s="24">
        <v>5</v>
      </c>
      <c r="G80" s="537">
        <v>6</v>
      </c>
      <c r="H80" s="354"/>
      <c r="I80" s="442"/>
      <c r="J80" s="502"/>
      <c r="K80" s="194"/>
    </row>
    <row r="81" spans="1:11" s="114" customFormat="1" ht="12.75">
      <c r="A81" s="456">
        <v>73</v>
      </c>
      <c r="B81" s="128" t="s">
        <v>630</v>
      </c>
      <c r="C81" s="500"/>
      <c r="D81" s="24" t="s">
        <v>30</v>
      </c>
      <c r="E81" s="24" t="s">
        <v>468</v>
      </c>
      <c r="F81" s="24">
        <v>28</v>
      </c>
      <c r="G81" s="537">
        <v>1</v>
      </c>
      <c r="H81" s="354"/>
      <c r="I81" s="442"/>
      <c r="J81" s="502"/>
      <c r="K81" s="194"/>
    </row>
    <row r="82" spans="1:11" s="114" customFormat="1" ht="12.75">
      <c r="A82" s="456">
        <v>74</v>
      </c>
      <c r="B82" s="128" t="s">
        <v>630</v>
      </c>
      <c r="C82" s="500"/>
      <c r="D82" s="24" t="s">
        <v>30</v>
      </c>
      <c r="E82" s="24" t="s">
        <v>219</v>
      </c>
      <c r="F82" s="24">
        <v>28</v>
      </c>
      <c r="G82" s="537">
        <v>1</v>
      </c>
      <c r="H82" s="354"/>
      <c r="I82" s="442"/>
      <c r="J82" s="502"/>
      <c r="K82" s="194"/>
    </row>
    <row r="83" spans="1:11" s="114" customFormat="1" ht="12.75">
      <c r="A83" s="456">
        <v>75</v>
      </c>
      <c r="B83" s="103" t="s">
        <v>631</v>
      </c>
      <c r="C83" s="497"/>
      <c r="D83" s="103" t="s">
        <v>276</v>
      </c>
      <c r="E83" s="465" t="s">
        <v>632</v>
      </c>
      <c r="F83" s="456">
        <v>30</v>
      </c>
      <c r="G83" s="537">
        <v>26</v>
      </c>
      <c r="H83" s="444"/>
      <c r="I83" s="442"/>
      <c r="J83" s="238"/>
      <c r="K83" s="23"/>
    </row>
    <row r="84" spans="1:11" s="114" customFormat="1" ht="12.75">
      <c r="A84" s="456">
        <v>76</v>
      </c>
      <c r="B84" s="103" t="s">
        <v>631</v>
      </c>
      <c r="C84" s="497"/>
      <c r="D84" s="103" t="s">
        <v>30</v>
      </c>
      <c r="E84" s="465" t="s">
        <v>596</v>
      </c>
      <c r="F84" s="456">
        <v>30</v>
      </c>
      <c r="G84" s="537">
        <v>23</v>
      </c>
      <c r="H84" s="444"/>
      <c r="I84" s="442"/>
      <c r="J84" s="238"/>
      <c r="K84" s="23"/>
    </row>
    <row r="85" spans="1:11" s="114" customFormat="1" ht="12.75">
      <c r="A85" s="456">
        <v>77</v>
      </c>
      <c r="B85" s="103" t="s">
        <v>631</v>
      </c>
      <c r="C85" s="497"/>
      <c r="D85" s="103" t="s">
        <v>27</v>
      </c>
      <c r="E85" s="465" t="s">
        <v>633</v>
      </c>
      <c r="F85" s="456">
        <v>10</v>
      </c>
      <c r="G85" s="537">
        <v>60</v>
      </c>
      <c r="H85" s="444"/>
      <c r="I85" s="442"/>
      <c r="J85" s="238"/>
      <c r="K85" s="23"/>
    </row>
    <row r="86" spans="1:11" s="114" customFormat="1" ht="12.75">
      <c r="A86" s="456">
        <v>78</v>
      </c>
      <c r="B86" s="103" t="s">
        <v>634</v>
      </c>
      <c r="C86" s="497"/>
      <c r="D86" s="103" t="s">
        <v>30</v>
      </c>
      <c r="E86" s="465" t="s">
        <v>186</v>
      </c>
      <c r="F86" s="456">
        <v>100</v>
      </c>
      <c r="G86" s="537">
        <v>15</v>
      </c>
      <c r="H86" s="444"/>
      <c r="I86" s="442"/>
      <c r="J86" s="238"/>
      <c r="K86" s="23"/>
    </row>
    <row r="87" spans="1:11" ht="12.75" customHeight="1">
      <c r="A87" s="664" t="s">
        <v>635</v>
      </c>
      <c r="B87" s="664"/>
      <c r="C87" s="454"/>
      <c r="D87" s="458"/>
      <c r="E87" s="458"/>
      <c r="F87" s="458"/>
      <c r="G87" s="459"/>
      <c r="H87" s="480"/>
      <c r="I87" s="321"/>
      <c r="J87" s="481"/>
      <c r="K87" s="463"/>
    </row>
    <row r="88" spans="1:11" ht="12.75">
      <c r="A88" s="456">
        <v>79</v>
      </c>
      <c r="B88" s="103" t="s">
        <v>636</v>
      </c>
      <c r="C88" s="497"/>
      <c r="D88" s="103" t="s">
        <v>30</v>
      </c>
      <c r="E88" s="465" t="s">
        <v>256</v>
      </c>
      <c r="F88" s="456">
        <v>5</v>
      </c>
      <c r="G88" s="537">
        <v>1</v>
      </c>
      <c r="H88" s="444"/>
      <c r="I88" s="442"/>
      <c r="J88" s="238"/>
      <c r="K88" s="23"/>
    </row>
    <row r="89" spans="1:11" ht="12.75">
      <c r="A89" s="456">
        <v>80</v>
      </c>
      <c r="B89" s="103" t="s">
        <v>637</v>
      </c>
      <c r="C89" s="497"/>
      <c r="D89" s="103" t="s">
        <v>30</v>
      </c>
      <c r="E89" s="465" t="s">
        <v>638</v>
      </c>
      <c r="F89" s="456">
        <v>50</v>
      </c>
      <c r="G89" s="537">
        <v>6</v>
      </c>
      <c r="H89" s="444"/>
      <c r="I89" s="442"/>
      <c r="J89" s="238"/>
      <c r="K89" s="23"/>
    </row>
    <row r="90" spans="1:11" s="114" customFormat="1" ht="12.75">
      <c r="A90" s="456">
        <v>81</v>
      </c>
      <c r="B90" s="103" t="s">
        <v>637</v>
      </c>
      <c r="C90" s="497"/>
      <c r="D90" s="103" t="s">
        <v>553</v>
      </c>
      <c r="E90" s="465" t="s">
        <v>638</v>
      </c>
      <c r="F90" s="456">
        <v>6</v>
      </c>
      <c r="G90" s="537">
        <v>6</v>
      </c>
      <c r="H90" s="444"/>
      <c r="I90" s="442"/>
      <c r="J90" s="238"/>
      <c r="K90" s="23"/>
    </row>
    <row r="91" spans="1:11" ht="12.75" customHeight="1">
      <c r="A91" s="667" t="s">
        <v>639</v>
      </c>
      <c r="B91" s="667"/>
      <c r="C91" s="454"/>
      <c r="D91" s="458"/>
      <c r="E91" s="458"/>
      <c r="F91" s="458"/>
      <c r="G91" s="459"/>
      <c r="H91" s="480"/>
      <c r="I91" s="321"/>
      <c r="J91" s="481"/>
      <c r="K91" s="463"/>
    </row>
    <row r="92" spans="1:11" ht="12.75" customHeight="1">
      <c r="A92" s="472">
        <v>82</v>
      </c>
      <c r="B92" s="503" t="s">
        <v>640</v>
      </c>
      <c r="C92" s="504"/>
      <c r="D92" s="103" t="s">
        <v>30</v>
      </c>
      <c r="E92" s="103" t="s">
        <v>596</v>
      </c>
      <c r="F92" s="456">
        <v>50</v>
      </c>
      <c r="G92" s="537">
        <v>2</v>
      </c>
      <c r="H92" s="444"/>
      <c r="I92" s="442"/>
      <c r="J92" s="238"/>
      <c r="K92" s="23"/>
    </row>
    <row r="93" spans="1:11" ht="12.75" customHeight="1">
      <c r="A93" s="472">
        <v>83</v>
      </c>
      <c r="B93" s="128" t="s">
        <v>641</v>
      </c>
      <c r="C93" s="500"/>
      <c r="D93" s="24" t="s">
        <v>642</v>
      </c>
      <c r="E93" s="24" t="s">
        <v>643</v>
      </c>
      <c r="F93" s="24">
        <v>100</v>
      </c>
      <c r="G93" s="537">
        <v>2</v>
      </c>
      <c r="H93" s="354"/>
      <c r="I93" s="442"/>
      <c r="J93" s="502"/>
      <c r="K93" s="194"/>
    </row>
    <row r="94" spans="1:11" ht="12.75">
      <c r="A94" s="472">
        <v>84</v>
      </c>
      <c r="B94" s="215" t="s">
        <v>644</v>
      </c>
      <c r="C94" s="505"/>
      <c r="D94" s="215" t="s">
        <v>30</v>
      </c>
      <c r="E94" s="215" t="s">
        <v>192</v>
      </c>
      <c r="F94" s="196">
        <v>30</v>
      </c>
      <c r="G94" s="537">
        <v>2</v>
      </c>
      <c r="H94" s="444"/>
      <c r="I94" s="442"/>
      <c r="J94" s="238"/>
      <c r="K94" s="23"/>
    </row>
    <row r="95" spans="1:11" ht="12.75">
      <c r="A95" s="472">
        <v>85</v>
      </c>
      <c r="B95" s="215" t="s">
        <v>644</v>
      </c>
      <c r="C95" s="505"/>
      <c r="D95" s="215" t="s">
        <v>645</v>
      </c>
      <c r="E95" s="215" t="s">
        <v>646</v>
      </c>
      <c r="F95" s="196">
        <v>10</v>
      </c>
      <c r="G95" s="537">
        <v>1</v>
      </c>
      <c r="H95" s="444"/>
      <c r="I95" s="442"/>
      <c r="J95" s="238"/>
      <c r="K95" s="23"/>
    </row>
    <row r="96" spans="1:11" ht="12.75">
      <c r="A96" s="87"/>
      <c r="B96" s="36"/>
      <c r="C96" s="36"/>
      <c r="D96" s="36"/>
      <c r="E96" s="36"/>
      <c r="F96" s="87"/>
      <c r="G96" s="87"/>
      <c r="H96" s="433" t="s">
        <v>16</v>
      </c>
      <c r="I96" s="506"/>
      <c r="J96" s="68"/>
      <c r="K96" s="99"/>
    </row>
    <row r="97" spans="1:11" ht="12.75">
      <c r="A97" s="87"/>
      <c r="B97" s="36"/>
      <c r="C97" s="36"/>
      <c r="D97" s="36"/>
      <c r="E97" s="36"/>
      <c r="F97" s="87"/>
      <c r="G97" s="87"/>
      <c r="H97" s="93"/>
      <c r="I97" s="93"/>
      <c r="J97" s="68"/>
      <c r="K97" s="93"/>
    </row>
    <row r="98" spans="1:11" ht="12.75">
      <c r="A98" s="87"/>
      <c r="B98" s="36"/>
      <c r="C98" s="36"/>
      <c r="D98" s="36"/>
      <c r="E98" s="36"/>
      <c r="F98" s="87"/>
      <c r="G98" s="87"/>
      <c r="H98" s="93"/>
      <c r="I98" s="93"/>
      <c r="J98" s="68"/>
      <c r="K98" s="93"/>
    </row>
    <row r="102" spans="7:10" ht="12.75">
      <c r="G102" s="87"/>
      <c r="H102" s="93"/>
      <c r="I102" s="93"/>
      <c r="J102" s="68"/>
    </row>
  </sheetData>
  <sheetProtection selectLockedCells="1" selectUnlockedCells="1"/>
  <mergeCells count="8">
    <mergeCell ref="A87:B87"/>
    <mergeCell ref="A91:B91"/>
    <mergeCell ref="A3:B3"/>
    <mergeCell ref="A7:B7"/>
    <mergeCell ref="A18:B18"/>
    <mergeCell ref="A32:B32"/>
    <mergeCell ref="A49:B49"/>
    <mergeCell ref="A73:B73"/>
  </mergeCells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32"/>
  <sheetViews>
    <sheetView zoomScale="124" zoomScaleNormal="124" zoomScalePageLayoutView="0" workbookViewId="0" topLeftCell="A1">
      <selection activeCell="L10" sqref="L10"/>
    </sheetView>
  </sheetViews>
  <sheetFormatPr defaultColWidth="9.00390625" defaultRowHeight="12.75"/>
  <cols>
    <col min="1" max="1" width="5.00390625" style="2" customWidth="1"/>
    <col min="2" max="2" width="24.875" style="1" customWidth="1"/>
    <col min="3" max="3" width="17.00390625" style="1" customWidth="1"/>
    <col min="4" max="4" width="9.125" style="1" customWidth="1"/>
    <col min="5" max="5" width="10.25390625" style="1" customWidth="1"/>
    <col min="6" max="6" width="12.875" style="1" customWidth="1"/>
    <col min="7" max="7" width="17.125" style="1" customWidth="1"/>
    <col min="8" max="8" width="13.375" style="3" customWidth="1"/>
    <col min="9" max="9" width="12.25390625" style="3" customWidth="1"/>
    <col min="10" max="10" width="7.625" style="4" customWidth="1"/>
    <col min="11" max="11" width="13.375" style="3" customWidth="1"/>
    <col min="12" max="16384" width="9.00390625" style="1" customWidth="1"/>
  </cols>
  <sheetData>
    <row r="1" spans="1:11" ht="20.25" customHeight="1">
      <c r="A1" s="6" t="s">
        <v>647</v>
      </c>
      <c r="B1" s="33"/>
      <c r="C1" s="33"/>
      <c r="D1" s="33"/>
      <c r="E1" s="33"/>
      <c r="F1" s="33"/>
      <c r="G1" s="33"/>
      <c r="H1" s="34"/>
      <c r="I1" s="34"/>
      <c r="J1" s="35"/>
      <c r="K1" s="34"/>
    </row>
    <row r="2" spans="1:11" s="15" customFormat="1" ht="4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ht="16.5" customHeight="1">
      <c r="A3" s="661" t="s">
        <v>648</v>
      </c>
      <c r="B3" s="661"/>
      <c r="C3" s="427"/>
      <c r="D3" s="427"/>
      <c r="E3" s="427"/>
      <c r="F3" s="427"/>
      <c r="G3" s="427"/>
      <c r="H3" s="507"/>
      <c r="I3" s="321"/>
      <c r="J3" s="322"/>
      <c r="K3" s="321"/>
    </row>
    <row r="4" spans="1:11" s="114" customFormat="1" ht="12.75">
      <c r="A4" s="24">
        <v>1</v>
      </c>
      <c r="B4" s="128" t="s">
        <v>649</v>
      </c>
      <c r="C4" s="128"/>
      <c r="D4" s="128" t="s">
        <v>120</v>
      </c>
      <c r="E4" s="203" t="s">
        <v>650</v>
      </c>
      <c r="F4" s="85" t="s">
        <v>403</v>
      </c>
      <c r="G4" s="537">
        <v>1</v>
      </c>
      <c r="H4" s="208"/>
      <c r="I4" s="442"/>
      <c r="J4" s="22"/>
      <c r="K4" s="23"/>
    </row>
    <row r="5" spans="1:11" ht="12.75">
      <c r="A5" s="16">
        <v>2</v>
      </c>
      <c r="B5" s="17" t="s">
        <v>651</v>
      </c>
      <c r="C5" s="17"/>
      <c r="D5" s="17" t="s">
        <v>276</v>
      </c>
      <c r="E5" s="159" t="s">
        <v>31</v>
      </c>
      <c r="F5" s="85">
        <v>10</v>
      </c>
      <c r="G5" s="537">
        <v>1333</v>
      </c>
      <c r="H5" s="208"/>
      <c r="I5" s="442"/>
      <c r="J5" s="22"/>
      <c r="K5" s="23"/>
    </row>
    <row r="6" spans="1:11" ht="12.75">
      <c r="A6" s="16">
        <v>3</v>
      </c>
      <c r="B6" s="17" t="s">
        <v>651</v>
      </c>
      <c r="C6" s="17"/>
      <c r="D6" s="17" t="s">
        <v>553</v>
      </c>
      <c r="E6" s="159" t="s">
        <v>652</v>
      </c>
      <c r="F6" s="85">
        <v>10</v>
      </c>
      <c r="G6" s="537">
        <v>10</v>
      </c>
      <c r="H6" s="208"/>
      <c r="I6" s="442"/>
      <c r="J6" s="22"/>
      <c r="K6" s="23"/>
    </row>
    <row r="7" spans="1:11" ht="12.75">
      <c r="A7" s="16">
        <v>4</v>
      </c>
      <c r="B7" s="17" t="s">
        <v>651</v>
      </c>
      <c r="C7" s="17"/>
      <c r="D7" s="17" t="s">
        <v>553</v>
      </c>
      <c r="E7" s="159" t="s">
        <v>170</v>
      </c>
      <c r="F7" s="85">
        <v>10</v>
      </c>
      <c r="G7" s="537">
        <v>14</v>
      </c>
      <c r="H7" s="208"/>
      <c r="I7" s="442"/>
      <c r="J7" s="22"/>
      <c r="K7" s="23"/>
    </row>
    <row r="8" spans="1:11" ht="12.75">
      <c r="A8" s="16">
        <v>5</v>
      </c>
      <c r="B8" s="17" t="s">
        <v>651</v>
      </c>
      <c r="C8" s="17"/>
      <c r="D8" s="17" t="s">
        <v>553</v>
      </c>
      <c r="E8" s="159" t="s">
        <v>112</v>
      </c>
      <c r="F8" s="85">
        <v>10</v>
      </c>
      <c r="G8" s="537">
        <v>14</v>
      </c>
      <c r="H8" s="208"/>
      <c r="I8" s="442"/>
      <c r="J8" s="22"/>
      <c r="K8" s="23"/>
    </row>
    <row r="9" spans="1:11" ht="12.75">
      <c r="A9" s="16">
        <v>6</v>
      </c>
      <c r="B9" s="17" t="s">
        <v>651</v>
      </c>
      <c r="C9" s="17"/>
      <c r="D9" s="17" t="s">
        <v>553</v>
      </c>
      <c r="E9" s="159" t="s">
        <v>191</v>
      </c>
      <c r="F9" s="85">
        <v>10</v>
      </c>
      <c r="G9" s="537">
        <v>6</v>
      </c>
      <c r="H9" s="208"/>
      <c r="I9" s="442"/>
      <c r="J9" s="22"/>
      <c r="K9" s="223"/>
    </row>
    <row r="10" spans="1:11" ht="12.75">
      <c r="A10" s="24">
        <v>7</v>
      </c>
      <c r="B10" s="508" t="s">
        <v>651</v>
      </c>
      <c r="C10" s="508"/>
      <c r="D10" s="17" t="s">
        <v>602</v>
      </c>
      <c r="E10" s="159" t="s">
        <v>653</v>
      </c>
      <c r="F10" s="82">
        <v>1</v>
      </c>
      <c r="G10" s="537">
        <v>180</v>
      </c>
      <c r="H10" s="208"/>
      <c r="I10" s="442"/>
      <c r="J10" s="22"/>
      <c r="K10" s="23"/>
    </row>
    <row r="11" spans="1:11" ht="16.5" customHeight="1">
      <c r="A11" s="661" t="s">
        <v>654</v>
      </c>
      <c r="B11" s="661"/>
      <c r="C11" s="427"/>
      <c r="D11" s="427"/>
      <c r="E11" s="427"/>
      <c r="F11" s="427"/>
      <c r="G11" s="509"/>
      <c r="H11" s="320"/>
      <c r="I11" s="321"/>
      <c r="J11" s="321"/>
      <c r="K11" s="463"/>
    </row>
    <row r="12" spans="1:11" ht="12.75">
      <c r="A12" s="16">
        <v>8</v>
      </c>
      <c r="B12" s="17" t="s">
        <v>655</v>
      </c>
      <c r="C12" s="17"/>
      <c r="D12" s="17" t="s">
        <v>30</v>
      </c>
      <c r="E12" s="218" t="s">
        <v>656</v>
      </c>
      <c r="F12" s="85">
        <v>30</v>
      </c>
      <c r="G12" s="537">
        <v>26</v>
      </c>
      <c r="H12" s="208"/>
      <c r="I12" s="442"/>
      <c r="J12" s="22"/>
      <c r="K12" s="23"/>
    </row>
    <row r="13" spans="1:11" s="114" customFormat="1" ht="12.75">
      <c r="A13" s="24">
        <v>9</v>
      </c>
      <c r="B13" s="128" t="s">
        <v>657</v>
      </c>
      <c r="C13" s="128"/>
      <c r="D13" s="128" t="s">
        <v>30</v>
      </c>
      <c r="E13" s="203" t="s">
        <v>468</v>
      </c>
      <c r="F13" s="85">
        <v>20</v>
      </c>
      <c r="G13" s="537">
        <v>1</v>
      </c>
      <c r="H13" s="208"/>
      <c r="I13" s="442"/>
      <c r="J13" s="22"/>
      <c r="K13" s="23"/>
    </row>
    <row r="14" spans="1:11" s="114" customFormat="1" ht="12.75">
      <c r="A14" s="16">
        <v>10</v>
      </c>
      <c r="B14" s="128" t="s">
        <v>657</v>
      </c>
      <c r="C14" s="128"/>
      <c r="D14" s="128" t="s">
        <v>30</v>
      </c>
      <c r="E14" s="203" t="s">
        <v>219</v>
      </c>
      <c r="F14" s="85">
        <v>30</v>
      </c>
      <c r="G14" s="537">
        <v>6</v>
      </c>
      <c r="H14" s="208"/>
      <c r="I14" s="442"/>
      <c r="J14" s="22"/>
      <c r="K14" s="223"/>
    </row>
    <row r="15" spans="1:11" s="114" customFormat="1" ht="12.75">
      <c r="A15" s="24">
        <v>11</v>
      </c>
      <c r="B15" s="128" t="s">
        <v>657</v>
      </c>
      <c r="C15" s="128"/>
      <c r="D15" s="128" t="s">
        <v>30</v>
      </c>
      <c r="E15" s="84" t="s">
        <v>258</v>
      </c>
      <c r="F15" s="85">
        <v>20</v>
      </c>
      <c r="G15" s="537">
        <v>1</v>
      </c>
      <c r="H15" s="208"/>
      <c r="I15" s="442"/>
      <c r="J15" s="22"/>
      <c r="K15" s="23"/>
    </row>
    <row r="16" spans="1:11" s="114" customFormat="1" ht="12.75">
      <c r="A16" s="16">
        <v>12</v>
      </c>
      <c r="B16" s="128" t="s">
        <v>657</v>
      </c>
      <c r="C16" s="128"/>
      <c r="D16" s="128" t="s">
        <v>332</v>
      </c>
      <c r="E16" s="443">
        <v>0.01</v>
      </c>
      <c r="F16" s="85" t="s">
        <v>128</v>
      </c>
      <c r="G16" s="537">
        <v>1</v>
      </c>
      <c r="H16" s="208"/>
      <c r="I16" s="442"/>
      <c r="J16" s="22"/>
      <c r="K16" s="23"/>
    </row>
    <row r="17" spans="1:11" s="114" customFormat="1" ht="12.75">
      <c r="A17" s="24">
        <v>13</v>
      </c>
      <c r="B17" s="128" t="s">
        <v>657</v>
      </c>
      <c r="C17" s="128"/>
      <c r="D17" s="128" t="s">
        <v>27</v>
      </c>
      <c r="E17" s="84" t="s">
        <v>658</v>
      </c>
      <c r="F17" s="85">
        <v>5</v>
      </c>
      <c r="G17" s="537">
        <v>4</v>
      </c>
      <c r="H17" s="208"/>
      <c r="I17" s="442"/>
      <c r="J17" s="22"/>
      <c r="K17" s="23"/>
    </row>
    <row r="18" spans="1:11" s="114" customFormat="1" ht="12.75">
      <c r="A18" s="16">
        <v>14</v>
      </c>
      <c r="B18" s="128" t="s">
        <v>657</v>
      </c>
      <c r="C18" s="128"/>
      <c r="D18" s="128" t="s">
        <v>553</v>
      </c>
      <c r="E18" s="84" t="s">
        <v>258</v>
      </c>
      <c r="F18" s="85">
        <v>10</v>
      </c>
      <c r="G18" s="537">
        <v>2</v>
      </c>
      <c r="H18" s="208"/>
      <c r="I18" s="442"/>
      <c r="J18" s="22"/>
      <c r="K18" s="23"/>
    </row>
    <row r="19" spans="1:11" s="114" customFormat="1" ht="12.75">
      <c r="A19" s="24">
        <v>15</v>
      </c>
      <c r="B19" s="128" t="s">
        <v>657</v>
      </c>
      <c r="C19" s="128"/>
      <c r="D19" s="128" t="s">
        <v>553</v>
      </c>
      <c r="E19" s="84" t="s">
        <v>219</v>
      </c>
      <c r="F19" s="85">
        <v>10</v>
      </c>
      <c r="G19" s="537">
        <v>1</v>
      </c>
      <c r="H19" s="208"/>
      <c r="I19" s="442"/>
      <c r="J19" s="22"/>
      <c r="K19" s="223"/>
    </row>
    <row r="20" spans="1:11" s="114" customFormat="1" ht="12.75">
      <c r="A20" s="16">
        <v>16</v>
      </c>
      <c r="B20" s="128" t="s">
        <v>659</v>
      </c>
      <c r="C20" s="128"/>
      <c r="D20" s="128" t="s">
        <v>553</v>
      </c>
      <c r="E20" s="84"/>
      <c r="F20" s="85">
        <v>10</v>
      </c>
      <c r="G20" s="537">
        <v>9</v>
      </c>
      <c r="H20" s="208"/>
      <c r="I20" s="442"/>
      <c r="J20" s="22"/>
      <c r="K20" s="23"/>
    </row>
    <row r="21" spans="1:11" s="114" customFormat="1" ht="12.75">
      <c r="A21" s="24">
        <v>17</v>
      </c>
      <c r="B21" s="128" t="s">
        <v>660</v>
      </c>
      <c r="C21" s="128"/>
      <c r="D21" s="128" t="s">
        <v>553</v>
      </c>
      <c r="E21" s="84" t="s">
        <v>170</v>
      </c>
      <c r="F21" s="85">
        <v>5</v>
      </c>
      <c r="G21" s="537">
        <v>6</v>
      </c>
      <c r="H21" s="208"/>
      <c r="I21" s="442"/>
      <c r="J21" s="22"/>
      <c r="K21" s="23"/>
    </row>
    <row r="22" spans="1:11" s="114" customFormat="1" ht="12.75">
      <c r="A22" s="16">
        <v>18</v>
      </c>
      <c r="B22" s="128" t="s">
        <v>661</v>
      </c>
      <c r="C22" s="128"/>
      <c r="D22" s="128" t="s">
        <v>30</v>
      </c>
      <c r="E22" s="84" t="s">
        <v>526</v>
      </c>
      <c r="F22" s="85">
        <v>60</v>
      </c>
      <c r="G22" s="537">
        <v>110</v>
      </c>
      <c r="H22" s="208"/>
      <c r="I22" s="442"/>
      <c r="J22" s="22"/>
      <c r="K22" s="23"/>
    </row>
    <row r="23" spans="1:11" s="114" customFormat="1" ht="12.75">
      <c r="A23" s="24">
        <v>19</v>
      </c>
      <c r="B23" s="128" t="s">
        <v>661</v>
      </c>
      <c r="C23" s="128"/>
      <c r="D23" s="128" t="s">
        <v>52</v>
      </c>
      <c r="E23" s="84" t="s">
        <v>142</v>
      </c>
      <c r="F23" s="85" t="s">
        <v>662</v>
      </c>
      <c r="G23" s="537">
        <v>37</v>
      </c>
      <c r="H23" s="208"/>
      <c r="I23" s="442"/>
      <c r="J23" s="22"/>
      <c r="K23" s="23"/>
    </row>
    <row r="24" spans="1:11" s="114" customFormat="1" ht="12.75">
      <c r="A24" s="24">
        <v>20</v>
      </c>
      <c r="B24" s="128" t="s">
        <v>661</v>
      </c>
      <c r="C24" s="128"/>
      <c r="D24" s="128" t="s">
        <v>52</v>
      </c>
      <c r="E24" s="84" t="s">
        <v>663</v>
      </c>
      <c r="F24" s="85" t="s">
        <v>664</v>
      </c>
      <c r="G24" s="537">
        <v>43</v>
      </c>
      <c r="H24" s="208"/>
      <c r="I24" s="442"/>
      <c r="J24" s="22"/>
      <c r="K24" s="23"/>
    </row>
    <row r="25" spans="1:11" s="114" customFormat="1" ht="12.75">
      <c r="A25" s="24">
        <v>21</v>
      </c>
      <c r="B25" s="128" t="s">
        <v>661</v>
      </c>
      <c r="C25" s="128"/>
      <c r="D25" s="128" t="s">
        <v>553</v>
      </c>
      <c r="E25" s="84" t="s">
        <v>665</v>
      </c>
      <c r="F25" s="85" t="s">
        <v>666</v>
      </c>
      <c r="G25" s="537">
        <v>1</v>
      </c>
      <c r="H25" s="208"/>
      <c r="I25" s="442"/>
      <c r="J25" s="22"/>
      <c r="K25" s="23"/>
    </row>
    <row r="26" spans="1:11" s="114" customFormat="1" ht="12.75">
      <c r="A26" s="24">
        <v>22</v>
      </c>
      <c r="B26" s="128" t="s">
        <v>661</v>
      </c>
      <c r="C26" s="128"/>
      <c r="D26" s="128" t="s">
        <v>553</v>
      </c>
      <c r="E26" s="84" t="s">
        <v>667</v>
      </c>
      <c r="F26" s="85" t="s">
        <v>666</v>
      </c>
      <c r="G26" s="537">
        <v>1</v>
      </c>
      <c r="H26" s="208"/>
      <c r="I26" s="442"/>
      <c r="J26" s="22"/>
      <c r="K26" s="23"/>
    </row>
    <row r="27" spans="1:11" s="114" customFormat="1" ht="12.75">
      <c r="A27" s="16">
        <v>23</v>
      </c>
      <c r="B27" s="128" t="s">
        <v>668</v>
      </c>
      <c r="C27" s="128"/>
      <c r="D27" s="128" t="s">
        <v>332</v>
      </c>
      <c r="E27" s="84" t="s">
        <v>669</v>
      </c>
      <c r="F27" s="85">
        <v>1</v>
      </c>
      <c r="G27" s="537">
        <v>106</v>
      </c>
      <c r="H27" s="208"/>
      <c r="I27" s="442"/>
      <c r="J27" s="22"/>
      <c r="K27" s="23"/>
    </row>
    <row r="28" spans="1:11" s="114" customFormat="1" ht="12.75">
      <c r="A28" s="24">
        <v>24</v>
      </c>
      <c r="B28" s="128" t="s">
        <v>668</v>
      </c>
      <c r="C28" s="128"/>
      <c r="D28" s="128" t="s">
        <v>30</v>
      </c>
      <c r="E28" s="84" t="s">
        <v>158</v>
      </c>
      <c r="F28" s="85">
        <v>50</v>
      </c>
      <c r="G28" s="537">
        <v>3</v>
      </c>
      <c r="H28" s="208"/>
      <c r="I28" s="442"/>
      <c r="J28" s="22"/>
      <c r="K28" s="23"/>
    </row>
    <row r="29" spans="1:11" s="114" customFormat="1" ht="12.75">
      <c r="A29" s="16">
        <v>25</v>
      </c>
      <c r="B29" s="128" t="s">
        <v>668</v>
      </c>
      <c r="C29" s="128"/>
      <c r="D29" s="128" t="s">
        <v>30</v>
      </c>
      <c r="E29" s="203" t="s">
        <v>159</v>
      </c>
      <c r="F29" s="85">
        <v>20</v>
      </c>
      <c r="G29" s="537">
        <v>1</v>
      </c>
      <c r="H29" s="208"/>
      <c r="I29" s="442"/>
      <c r="J29" s="22"/>
      <c r="K29" s="23"/>
    </row>
    <row r="30" spans="1:11" s="114" customFormat="1" ht="12.75">
      <c r="A30" s="24">
        <v>26</v>
      </c>
      <c r="B30" s="128" t="s">
        <v>670</v>
      </c>
      <c r="C30" s="128"/>
      <c r="D30" s="128" t="s">
        <v>30</v>
      </c>
      <c r="E30" s="203" t="s">
        <v>192</v>
      </c>
      <c r="F30" s="85">
        <v>30</v>
      </c>
      <c r="G30" s="537">
        <v>1</v>
      </c>
      <c r="H30" s="208"/>
      <c r="I30" s="442"/>
      <c r="J30" s="112"/>
      <c r="K30" s="23"/>
    </row>
    <row r="31" spans="1:11" s="114" customFormat="1" ht="13.5" thickBot="1">
      <c r="A31" s="16">
        <v>27</v>
      </c>
      <c r="B31" s="128" t="s">
        <v>671</v>
      </c>
      <c r="C31" s="128"/>
      <c r="D31" s="128" t="s">
        <v>30</v>
      </c>
      <c r="E31" s="203" t="s">
        <v>31</v>
      </c>
      <c r="F31" s="85">
        <v>100</v>
      </c>
      <c r="G31" s="537">
        <v>2</v>
      </c>
      <c r="H31" s="208"/>
      <c r="I31" s="442"/>
      <c r="J31" s="22"/>
      <c r="K31" s="510"/>
    </row>
    <row r="32" spans="8:11" s="114" customFormat="1" ht="13.5" thickBot="1">
      <c r="H32" s="118" t="s">
        <v>16</v>
      </c>
      <c r="I32" s="134"/>
      <c r="J32" s="135"/>
      <c r="K32" s="134"/>
    </row>
  </sheetData>
  <sheetProtection selectLockedCells="1" selectUnlockedCells="1"/>
  <mergeCells count="2">
    <mergeCell ref="A3:B3"/>
    <mergeCell ref="A11:B11"/>
  </mergeCells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41"/>
  <sheetViews>
    <sheetView zoomScale="124" zoomScaleNormal="124" zoomScalePageLayoutView="0" workbookViewId="0" topLeftCell="A1">
      <selection activeCell="I148" sqref="I148"/>
    </sheetView>
  </sheetViews>
  <sheetFormatPr defaultColWidth="9.00390625" defaultRowHeight="12.75"/>
  <cols>
    <col min="1" max="1" width="4.125" style="2" customWidth="1"/>
    <col min="2" max="2" width="23.125" style="1" customWidth="1"/>
    <col min="3" max="3" width="14.875" style="1" customWidth="1"/>
    <col min="4" max="4" width="12.375" style="2" customWidth="1"/>
    <col min="5" max="5" width="14.125" style="1" customWidth="1"/>
    <col min="6" max="6" width="13.00390625" style="2" customWidth="1"/>
    <col min="7" max="7" width="15.125" style="380" customWidth="1"/>
    <col min="8" max="8" width="12.75390625" style="3" customWidth="1"/>
    <col min="9" max="9" width="14.375" style="3" customWidth="1"/>
    <col min="10" max="10" width="11.75390625" style="4" customWidth="1"/>
    <col min="11" max="11" width="13.875" style="3" customWidth="1"/>
    <col min="12" max="16384" width="9.00390625" style="1" customWidth="1"/>
  </cols>
  <sheetData>
    <row r="1" spans="1:11" ht="24" customHeight="1">
      <c r="A1" s="5" t="s">
        <v>672</v>
      </c>
      <c r="B1" s="146"/>
      <c r="C1" s="146"/>
      <c r="D1" s="511"/>
      <c r="E1" s="146"/>
      <c r="F1" s="146"/>
      <c r="G1" s="511"/>
      <c r="H1" s="147"/>
      <c r="I1" s="147"/>
      <c r="J1" s="451"/>
      <c r="K1" s="147"/>
    </row>
    <row r="2" spans="1:11" s="15" customFormat="1" ht="4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ht="13.5" customHeight="1">
      <c r="A3" s="661" t="s">
        <v>673</v>
      </c>
      <c r="B3" s="661"/>
      <c r="C3" s="661"/>
      <c r="D3" s="661"/>
      <c r="E3" s="661"/>
      <c r="F3" s="661"/>
      <c r="G3" s="661"/>
      <c r="H3" s="661"/>
      <c r="I3" s="512"/>
      <c r="J3" s="322"/>
      <c r="K3" s="512"/>
    </row>
    <row r="4" spans="1:11" ht="12.75">
      <c r="A4" s="16">
        <v>1</v>
      </c>
      <c r="B4" s="17" t="s">
        <v>674</v>
      </c>
      <c r="C4" s="17"/>
      <c r="D4" s="16" t="s">
        <v>276</v>
      </c>
      <c r="E4" s="513" t="s">
        <v>675</v>
      </c>
      <c r="F4" s="85">
        <v>30</v>
      </c>
      <c r="G4" s="537">
        <v>53</v>
      </c>
      <c r="H4" s="514"/>
      <c r="I4" s="442"/>
      <c r="J4" s="515"/>
      <c r="K4" s="516"/>
    </row>
    <row r="5" spans="1:11" ht="12.75">
      <c r="A5" s="16">
        <v>2</v>
      </c>
      <c r="B5" s="17" t="s">
        <v>674</v>
      </c>
      <c r="C5" s="17"/>
      <c r="D5" s="16" t="s">
        <v>30</v>
      </c>
      <c r="E5" s="513" t="s">
        <v>579</v>
      </c>
      <c r="F5" s="85">
        <v>30</v>
      </c>
      <c r="G5" s="537">
        <v>50</v>
      </c>
      <c r="H5" s="514"/>
      <c r="I5" s="442"/>
      <c r="J5" s="515"/>
      <c r="K5" s="516"/>
    </row>
    <row r="6" spans="1:11" ht="12.75">
      <c r="A6" s="16">
        <v>3</v>
      </c>
      <c r="B6" s="17" t="s">
        <v>674</v>
      </c>
      <c r="C6" s="17"/>
      <c r="D6" s="16" t="s">
        <v>30</v>
      </c>
      <c r="E6" s="513" t="s">
        <v>219</v>
      </c>
      <c r="F6" s="85">
        <v>30</v>
      </c>
      <c r="G6" s="537">
        <v>1</v>
      </c>
      <c r="H6" s="514"/>
      <c r="I6" s="442"/>
      <c r="J6" s="515"/>
      <c r="K6" s="516"/>
    </row>
    <row r="7" spans="1:11" ht="12.75">
      <c r="A7" s="16">
        <v>4</v>
      </c>
      <c r="B7" s="17" t="s">
        <v>676</v>
      </c>
      <c r="C7" s="17"/>
      <c r="D7" s="16" t="s">
        <v>30</v>
      </c>
      <c r="E7" s="513" t="s">
        <v>413</v>
      </c>
      <c r="F7" s="85">
        <v>30</v>
      </c>
      <c r="G7" s="537">
        <v>3</v>
      </c>
      <c r="H7" s="514"/>
      <c r="I7" s="442"/>
      <c r="J7" s="515"/>
      <c r="K7" s="516"/>
    </row>
    <row r="8" spans="1:11" ht="12.75">
      <c r="A8" s="16">
        <v>5</v>
      </c>
      <c r="B8" s="17" t="s">
        <v>676</v>
      </c>
      <c r="C8" s="17"/>
      <c r="D8" s="16" t="s">
        <v>30</v>
      </c>
      <c r="E8" s="513" t="s">
        <v>461</v>
      </c>
      <c r="F8" s="85">
        <v>30</v>
      </c>
      <c r="G8" s="537">
        <v>3</v>
      </c>
      <c r="H8" s="514"/>
      <c r="I8" s="442"/>
      <c r="J8" s="515"/>
      <c r="K8" s="516"/>
    </row>
    <row r="9" spans="1:11" ht="12.75">
      <c r="A9" s="16">
        <v>6</v>
      </c>
      <c r="B9" s="17" t="s">
        <v>676</v>
      </c>
      <c r="C9" s="17"/>
      <c r="D9" s="16" t="s">
        <v>30</v>
      </c>
      <c r="E9" s="513" t="s">
        <v>677</v>
      </c>
      <c r="F9" s="85">
        <v>28</v>
      </c>
      <c r="G9" s="537">
        <v>2</v>
      </c>
      <c r="H9" s="514"/>
      <c r="I9" s="442"/>
      <c r="J9" s="515"/>
      <c r="K9" s="516"/>
    </row>
    <row r="10" spans="1:11" ht="12.75">
      <c r="A10" s="16">
        <v>7</v>
      </c>
      <c r="B10" s="17" t="s">
        <v>676</v>
      </c>
      <c r="C10" s="17"/>
      <c r="D10" s="16" t="s">
        <v>30</v>
      </c>
      <c r="E10" s="513" t="s">
        <v>299</v>
      </c>
      <c r="F10" s="85">
        <v>30</v>
      </c>
      <c r="G10" s="537">
        <v>2</v>
      </c>
      <c r="H10" s="514"/>
      <c r="I10" s="442"/>
      <c r="J10" s="515"/>
      <c r="K10" s="516"/>
    </row>
    <row r="11" spans="1:11" ht="12.75">
      <c r="A11" s="16">
        <v>8</v>
      </c>
      <c r="B11" s="17" t="s">
        <v>678</v>
      </c>
      <c r="C11" s="17"/>
      <c r="D11" s="16" t="s">
        <v>276</v>
      </c>
      <c r="E11" s="513" t="s">
        <v>679</v>
      </c>
      <c r="F11" s="85">
        <v>50</v>
      </c>
      <c r="G11" s="537">
        <v>36</v>
      </c>
      <c r="H11" s="514"/>
      <c r="I11" s="442"/>
      <c r="J11" s="515"/>
      <c r="K11" s="516"/>
    </row>
    <row r="12" spans="1:11" ht="12.75">
      <c r="A12" s="16">
        <v>9</v>
      </c>
      <c r="B12" s="17" t="s">
        <v>680</v>
      </c>
      <c r="C12" s="128"/>
      <c r="D12" s="24" t="s">
        <v>30</v>
      </c>
      <c r="E12" s="513" t="s">
        <v>299</v>
      </c>
      <c r="F12" s="85">
        <v>30</v>
      </c>
      <c r="G12" s="537">
        <v>1</v>
      </c>
      <c r="H12" s="514"/>
      <c r="I12" s="442"/>
      <c r="J12" s="515"/>
      <c r="K12" s="516"/>
    </row>
    <row r="13" spans="1:11" ht="12.75">
      <c r="A13" s="16">
        <v>10</v>
      </c>
      <c r="B13" s="17" t="s">
        <v>680</v>
      </c>
      <c r="C13" s="128"/>
      <c r="D13" s="24" t="s">
        <v>30</v>
      </c>
      <c r="E13" s="513" t="s">
        <v>427</v>
      </c>
      <c r="F13" s="85">
        <v>30</v>
      </c>
      <c r="G13" s="537">
        <v>1</v>
      </c>
      <c r="H13" s="514"/>
      <c r="I13" s="442"/>
      <c r="J13" s="515"/>
      <c r="K13" s="516"/>
    </row>
    <row r="14" spans="1:11" ht="12.75">
      <c r="A14" s="16">
        <v>11</v>
      </c>
      <c r="B14" s="17" t="s">
        <v>680</v>
      </c>
      <c r="C14" s="128"/>
      <c r="D14" s="24" t="s">
        <v>30</v>
      </c>
      <c r="E14" s="513" t="s">
        <v>203</v>
      </c>
      <c r="F14" s="85">
        <v>30</v>
      </c>
      <c r="G14" s="537">
        <v>1</v>
      </c>
      <c r="H14" s="514"/>
      <c r="I14" s="442"/>
      <c r="J14" s="515"/>
      <c r="K14" s="516"/>
    </row>
    <row r="15" spans="1:11" ht="12.75">
      <c r="A15" s="16">
        <v>12</v>
      </c>
      <c r="B15" s="17" t="s">
        <v>681</v>
      </c>
      <c r="C15" s="17"/>
      <c r="D15" s="16" t="s">
        <v>30</v>
      </c>
      <c r="E15" s="513" t="s">
        <v>299</v>
      </c>
      <c r="F15" s="85">
        <v>30</v>
      </c>
      <c r="G15" s="537">
        <v>100</v>
      </c>
      <c r="H15" s="514"/>
      <c r="I15" s="442"/>
      <c r="J15" s="515"/>
      <c r="K15" s="516"/>
    </row>
    <row r="16" spans="1:11" ht="12.75">
      <c r="A16" s="16">
        <v>13</v>
      </c>
      <c r="B16" s="17" t="s">
        <v>681</v>
      </c>
      <c r="C16" s="17"/>
      <c r="D16" s="16" t="s">
        <v>30</v>
      </c>
      <c r="E16" s="513" t="s">
        <v>427</v>
      </c>
      <c r="F16" s="85">
        <v>30</v>
      </c>
      <c r="G16" s="537">
        <v>73</v>
      </c>
      <c r="H16" s="514"/>
      <c r="I16" s="442"/>
      <c r="J16" s="515"/>
      <c r="K16" s="516"/>
    </row>
    <row r="17" spans="1:11" ht="12.75">
      <c r="A17" s="16">
        <v>14</v>
      </c>
      <c r="B17" s="17" t="s">
        <v>681</v>
      </c>
      <c r="C17" s="17"/>
      <c r="D17" s="16" t="s">
        <v>30</v>
      </c>
      <c r="E17" s="513" t="s">
        <v>677</v>
      </c>
      <c r="F17" s="85">
        <v>30</v>
      </c>
      <c r="G17" s="537">
        <v>66</v>
      </c>
      <c r="H17" s="514"/>
      <c r="I17" s="442"/>
      <c r="J17" s="515"/>
      <c r="K17" s="516"/>
    </row>
    <row r="18" spans="1:11" ht="12.75">
      <c r="A18" s="24">
        <v>15</v>
      </c>
      <c r="B18" s="128" t="s">
        <v>682</v>
      </c>
      <c r="C18" s="142"/>
      <c r="D18" s="24" t="s">
        <v>30</v>
      </c>
      <c r="E18" s="83" t="s">
        <v>427</v>
      </c>
      <c r="F18" s="82">
        <v>28</v>
      </c>
      <c r="G18" s="537">
        <v>3</v>
      </c>
      <c r="H18" s="514"/>
      <c r="I18" s="442"/>
      <c r="J18" s="515"/>
      <c r="K18" s="23"/>
    </row>
    <row r="19" spans="1:11" ht="12.75">
      <c r="A19" s="143">
        <v>16</v>
      </c>
      <c r="B19" s="142" t="s">
        <v>682</v>
      </c>
      <c r="C19" s="142"/>
      <c r="D19" s="148" t="s">
        <v>30</v>
      </c>
      <c r="E19" s="215" t="s">
        <v>299</v>
      </c>
      <c r="F19" s="196">
        <v>28</v>
      </c>
      <c r="G19" s="537">
        <v>3</v>
      </c>
      <c r="H19" s="514"/>
      <c r="I19" s="442"/>
      <c r="J19" s="515"/>
      <c r="K19" s="23"/>
    </row>
    <row r="20" spans="1:11" ht="12.75">
      <c r="A20" s="143">
        <v>17</v>
      </c>
      <c r="B20" s="142" t="s">
        <v>682</v>
      </c>
      <c r="C20" s="142"/>
      <c r="D20" s="148" t="s">
        <v>30</v>
      </c>
      <c r="E20" s="215" t="s">
        <v>203</v>
      </c>
      <c r="F20" s="196">
        <v>28</v>
      </c>
      <c r="G20" s="537">
        <v>3</v>
      </c>
      <c r="H20" s="514"/>
      <c r="I20" s="442"/>
      <c r="J20" s="515"/>
      <c r="K20" s="23"/>
    </row>
    <row r="21" spans="1:11" ht="12.75">
      <c r="A21" s="143">
        <v>18</v>
      </c>
      <c r="B21" s="17" t="s">
        <v>683</v>
      </c>
      <c r="C21" s="17"/>
      <c r="D21" s="16" t="s">
        <v>276</v>
      </c>
      <c r="E21" s="17" t="s">
        <v>466</v>
      </c>
      <c r="F21" s="24">
        <v>30</v>
      </c>
      <c r="G21" s="537">
        <v>13</v>
      </c>
      <c r="H21" s="517"/>
      <c r="I21" s="442"/>
      <c r="J21" s="515"/>
      <c r="K21" s="23"/>
    </row>
    <row r="22" spans="1:11" ht="12.75">
      <c r="A22" s="143">
        <v>19</v>
      </c>
      <c r="B22" s="17" t="s">
        <v>683</v>
      </c>
      <c r="C22" s="17"/>
      <c r="D22" s="16" t="s">
        <v>30</v>
      </c>
      <c r="E22" s="17" t="s">
        <v>427</v>
      </c>
      <c r="F22" s="24">
        <v>30</v>
      </c>
      <c r="G22" s="537">
        <v>6</v>
      </c>
      <c r="H22" s="517"/>
      <c r="I22" s="442"/>
      <c r="J22" s="515"/>
      <c r="K22" s="23"/>
    </row>
    <row r="23" spans="1:11" ht="12.75">
      <c r="A23" s="143">
        <v>20</v>
      </c>
      <c r="B23" s="17" t="s">
        <v>683</v>
      </c>
      <c r="C23" s="17"/>
      <c r="D23" s="16" t="s">
        <v>30</v>
      </c>
      <c r="E23" s="17" t="s">
        <v>203</v>
      </c>
      <c r="F23" s="24">
        <v>30</v>
      </c>
      <c r="G23" s="537">
        <v>6</v>
      </c>
      <c r="H23" s="517"/>
      <c r="I23" s="442"/>
      <c r="J23" s="515"/>
      <c r="K23" s="23"/>
    </row>
    <row r="24" spans="1:11" ht="12.75">
      <c r="A24" s="143">
        <v>21</v>
      </c>
      <c r="B24" s="83" t="s">
        <v>684</v>
      </c>
      <c r="C24" s="215"/>
      <c r="D24" s="196" t="s">
        <v>155</v>
      </c>
      <c r="E24" s="216" t="s">
        <v>112</v>
      </c>
      <c r="F24" s="196">
        <v>28</v>
      </c>
      <c r="G24" s="537">
        <v>4</v>
      </c>
      <c r="H24" s="514"/>
      <c r="I24" s="442"/>
      <c r="J24" s="515"/>
      <c r="K24" s="23"/>
    </row>
    <row r="25" spans="1:11" ht="12.75">
      <c r="A25" s="143">
        <v>22</v>
      </c>
      <c r="B25" s="83" t="s">
        <v>684</v>
      </c>
      <c r="C25" s="215"/>
      <c r="D25" s="196" t="s">
        <v>155</v>
      </c>
      <c r="E25" s="216" t="s">
        <v>67</v>
      </c>
      <c r="F25" s="196">
        <v>28</v>
      </c>
      <c r="G25" s="537">
        <v>1</v>
      </c>
      <c r="H25" s="514"/>
      <c r="I25" s="442"/>
      <c r="J25" s="515"/>
      <c r="K25" s="23"/>
    </row>
    <row r="26" spans="1:11" ht="12.75">
      <c r="A26" s="16">
        <v>23</v>
      </c>
      <c r="B26" s="17" t="s">
        <v>685</v>
      </c>
      <c r="C26" s="17"/>
      <c r="D26" s="16" t="s">
        <v>30</v>
      </c>
      <c r="E26" s="83" t="s">
        <v>170</v>
      </c>
      <c r="F26" s="82">
        <v>50</v>
      </c>
      <c r="G26" s="537">
        <v>10</v>
      </c>
      <c r="H26" s="514"/>
      <c r="I26" s="442"/>
      <c r="J26" s="515"/>
      <c r="K26" s="23"/>
    </row>
    <row r="27" spans="1:11" s="114" customFormat="1" ht="12.75">
      <c r="A27" s="16">
        <v>24</v>
      </c>
      <c r="B27" s="128" t="s">
        <v>686</v>
      </c>
      <c r="C27" s="128"/>
      <c r="D27" s="24" t="s">
        <v>30</v>
      </c>
      <c r="E27" s="513" t="s">
        <v>227</v>
      </c>
      <c r="F27" s="85">
        <v>30</v>
      </c>
      <c r="G27" s="537">
        <v>33</v>
      </c>
      <c r="H27" s="514"/>
      <c r="I27" s="442"/>
      <c r="J27" s="515"/>
      <c r="K27" s="23"/>
    </row>
    <row r="28" spans="1:11" s="114" customFormat="1" ht="12.75">
      <c r="A28" s="16">
        <v>25</v>
      </c>
      <c r="B28" s="128" t="s">
        <v>686</v>
      </c>
      <c r="C28" s="128"/>
      <c r="D28" s="24" t="s">
        <v>30</v>
      </c>
      <c r="E28" s="513" t="s">
        <v>687</v>
      </c>
      <c r="F28" s="85">
        <v>30</v>
      </c>
      <c r="G28" s="537">
        <v>26</v>
      </c>
      <c r="H28" s="514"/>
      <c r="I28" s="442"/>
      <c r="J28" s="515"/>
      <c r="K28" s="23"/>
    </row>
    <row r="29" spans="1:11" s="114" customFormat="1" ht="12.75">
      <c r="A29" s="16">
        <v>26</v>
      </c>
      <c r="B29" s="128" t="s">
        <v>688</v>
      </c>
      <c r="C29" s="128"/>
      <c r="D29" s="24" t="s">
        <v>155</v>
      </c>
      <c r="E29" s="513" t="s">
        <v>462</v>
      </c>
      <c r="F29" s="85">
        <v>28</v>
      </c>
      <c r="G29" s="537">
        <v>3</v>
      </c>
      <c r="H29" s="514"/>
      <c r="I29" s="442"/>
      <c r="J29" s="515"/>
      <c r="K29" s="23"/>
    </row>
    <row r="30" spans="1:11" s="114" customFormat="1" ht="12.75">
      <c r="A30" s="16">
        <v>27</v>
      </c>
      <c r="B30" s="128" t="s">
        <v>688</v>
      </c>
      <c r="C30" s="128"/>
      <c r="D30" s="24" t="s">
        <v>155</v>
      </c>
      <c r="E30" s="513" t="s">
        <v>210</v>
      </c>
      <c r="F30" s="85">
        <v>28</v>
      </c>
      <c r="G30" s="537">
        <v>3</v>
      </c>
      <c r="H30" s="514"/>
      <c r="I30" s="442"/>
      <c r="J30" s="515"/>
      <c r="K30" s="23"/>
    </row>
    <row r="31" spans="1:11" s="114" customFormat="1" ht="12.75">
      <c r="A31" s="16">
        <v>28</v>
      </c>
      <c r="B31" s="128" t="s">
        <v>688</v>
      </c>
      <c r="C31" s="128"/>
      <c r="D31" s="24" t="s">
        <v>155</v>
      </c>
      <c r="E31" s="513" t="s">
        <v>689</v>
      </c>
      <c r="F31" s="85">
        <v>28</v>
      </c>
      <c r="G31" s="537">
        <v>3</v>
      </c>
      <c r="H31" s="514"/>
      <c r="I31" s="442"/>
      <c r="J31" s="515"/>
      <c r="K31" s="23"/>
    </row>
    <row r="32" spans="1:11" s="114" customFormat="1" ht="12.75">
      <c r="A32" s="16">
        <v>29</v>
      </c>
      <c r="B32" s="128" t="s">
        <v>690</v>
      </c>
      <c r="C32" s="133"/>
      <c r="D32" s="24" t="s">
        <v>30</v>
      </c>
      <c r="E32" s="83" t="s">
        <v>219</v>
      </c>
      <c r="F32" s="82" t="s">
        <v>691</v>
      </c>
      <c r="G32" s="537">
        <v>3</v>
      </c>
      <c r="H32" s="514"/>
      <c r="I32" s="442"/>
      <c r="J32" s="515"/>
      <c r="K32" s="23"/>
    </row>
    <row r="33" spans="1:11" s="114" customFormat="1" ht="12.75">
      <c r="A33" s="16">
        <v>30</v>
      </c>
      <c r="B33" s="128" t="s">
        <v>692</v>
      </c>
      <c r="C33" s="133"/>
      <c r="D33" s="24" t="s">
        <v>30</v>
      </c>
      <c r="E33" s="83" t="s">
        <v>209</v>
      </c>
      <c r="F33" s="82" t="s">
        <v>691</v>
      </c>
      <c r="G33" s="537">
        <v>1</v>
      </c>
      <c r="H33" s="514"/>
      <c r="I33" s="442"/>
      <c r="J33" s="515"/>
      <c r="K33" s="23"/>
    </row>
    <row r="34" spans="1:11" s="114" customFormat="1" ht="12.75">
      <c r="A34" s="16">
        <v>31</v>
      </c>
      <c r="B34" s="128" t="s">
        <v>693</v>
      </c>
      <c r="C34" s="133"/>
      <c r="D34" s="24" t="s">
        <v>30</v>
      </c>
      <c r="E34" s="83" t="s">
        <v>694</v>
      </c>
      <c r="F34" s="82">
        <v>28</v>
      </c>
      <c r="G34" s="537">
        <v>3</v>
      </c>
      <c r="H34" s="514"/>
      <c r="I34" s="442"/>
      <c r="J34" s="515"/>
      <c r="K34" s="23"/>
    </row>
    <row r="35" spans="1:11" s="114" customFormat="1" ht="12.75">
      <c r="A35" s="16">
        <v>32</v>
      </c>
      <c r="B35" s="128" t="s">
        <v>695</v>
      </c>
      <c r="C35" s="128"/>
      <c r="D35" s="24" t="s">
        <v>30</v>
      </c>
      <c r="E35" s="83" t="s">
        <v>677</v>
      </c>
      <c r="F35" s="82">
        <v>30</v>
      </c>
      <c r="G35" s="537">
        <v>1</v>
      </c>
      <c r="H35" s="514"/>
      <c r="I35" s="442"/>
      <c r="J35" s="515"/>
      <c r="K35" s="23"/>
    </row>
    <row r="36" spans="1:11" s="114" customFormat="1" ht="38.25">
      <c r="A36" s="16">
        <v>33</v>
      </c>
      <c r="B36" s="128" t="s">
        <v>696</v>
      </c>
      <c r="C36" s="128"/>
      <c r="D36" s="24" t="s">
        <v>697</v>
      </c>
      <c r="E36" s="83" t="s">
        <v>210</v>
      </c>
      <c r="F36" s="82">
        <v>30</v>
      </c>
      <c r="G36" s="537">
        <v>3</v>
      </c>
      <c r="H36" s="514"/>
      <c r="I36" s="442"/>
      <c r="J36" s="515"/>
      <c r="K36" s="23"/>
    </row>
    <row r="37" spans="1:11" s="114" customFormat="1" ht="38.25">
      <c r="A37" s="16">
        <v>34</v>
      </c>
      <c r="B37" s="128" t="s">
        <v>696</v>
      </c>
      <c r="C37" s="128"/>
      <c r="D37" s="24" t="s">
        <v>697</v>
      </c>
      <c r="E37" s="128" t="s">
        <v>209</v>
      </c>
      <c r="F37" s="82">
        <v>30</v>
      </c>
      <c r="G37" s="537">
        <v>3</v>
      </c>
      <c r="H37" s="514"/>
      <c r="I37" s="442"/>
      <c r="J37" s="515"/>
      <c r="K37" s="23"/>
    </row>
    <row r="38" spans="1:11" ht="12.75">
      <c r="A38" s="16">
        <v>35</v>
      </c>
      <c r="B38" s="17" t="s">
        <v>698</v>
      </c>
      <c r="C38" s="17"/>
      <c r="D38" s="16" t="s">
        <v>27</v>
      </c>
      <c r="E38" s="83" t="s">
        <v>611</v>
      </c>
      <c r="F38" s="82">
        <v>5</v>
      </c>
      <c r="G38" s="537">
        <v>43</v>
      </c>
      <c r="H38" s="514"/>
      <c r="I38" s="442"/>
      <c r="J38" s="515"/>
      <c r="K38" s="23"/>
    </row>
    <row r="39" spans="1:11" ht="12.75" customHeight="1">
      <c r="A39" s="663" t="s">
        <v>699</v>
      </c>
      <c r="B39" s="663"/>
      <c r="C39" s="427"/>
      <c r="D39" s="428"/>
      <c r="E39" s="427"/>
      <c r="F39" s="427"/>
      <c r="G39" s="518"/>
      <c r="H39" s="519"/>
      <c r="I39" s="519"/>
      <c r="J39" s="520"/>
      <c r="K39" s="463"/>
    </row>
    <row r="40" spans="1:11" ht="12.75">
      <c r="A40" s="16">
        <v>36</v>
      </c>
      <c r="B40" s="17" t="s">
        <v>700</v>
      </c>
      <c r="C40" s="17"/>
      <c r="D40" s="16" t="s">
        <v>276</v>
      </c>
      <c r="E40" s="513" t="s">
        <v>701</v>
      </c>
      <c r="F40" s="85">
        <v>30</v>
      </c>
      <c r="G40" s="537">
        <v>286</v>
      </c>
      <c r="H40" s="514"/>
      <c r="I40" s="442"/>
      <c r="J40" s="515"/>
      <c r="K40" s="23"/>
    </row>
    <row r="41" spans="1:11" ht="12.75">
      <c r="A41" s="16">
        <v>37</v>
      </c>
      <c r="B41" s="17" t="s">
        <v>700</v>
      </c>
      <c r="C41" s="17"/>
      <c r="D41" s="16" t="s">
        <v>27</v>
      </c>
      <c r="E41" s="513" t="s">
        <v>702</v>
      </c>
      <c r="F41" s="85">
        <v>50</v>
      </c>
      <c r="G41" s="537">
        <v>236</v>
      </c>
      <c r="H41" s="514"/>
      <c r="I41" s="442"/>
      <c r="J41" s="515"/>
      <c r="K41" s="23"/>
    </row>
    <row r="42" spans="1:11" ht="12.75">
      <c r="A42" s="16">
        <v>38</v>
      </c>
      <c r="B42" s="17" t="s">
        <v>703</v>
      </c>
      <c r="C42" s="17"/>
      <c r="D42" s="16" t="s">
        <v>30</v>
      </c>
      <c r="E42" s="17" t="s">
        <v>427</v>
      </c>
      <c r="F42" s="16">
        <v>30</v>
      </c>
      <c r="G42" s="537">
        <v>3</v>
      </c>
      <c r="H42" s="517"/>
      <c r="I42" s="442"/>
      <c r="J42" s="515"/>
      <c r="K42" s="23"/>
    </row>
    <row r="43" spans="1:11" ht="12.75">
      <c r="A43" s="16">
        <v>39</v>
      </c>
      <c r="B43" s="17" t="s">
        <v>703</v>
      </c>
      <c r="C43" s="17"/>
      <c r="D43" s="16" t="s">
        <v>30</v>
      </c>
      <c r="E43" s="17" t="s">
        <v>299</v>
      </c>
      <c r="F43" s="24">
        <v>30</v>
      </c>
      <c r="G43" s="537">
        <v>6</v>
      </c>
      <c r="H43" s="517"/>
      <c r="I43" s="442"/>
      <c r="J43" s="515"/>
      <c r="K43" s="23"/>
    </row>
    <row r="44" spans="1:11" ht="12.75">
      <c r="A44" s="16">
        <v>40</v>
      </c>
      <c r="B44" s="17" t="s">
        <v>703</v>
      </c>
      <c r="C44" s="17"/>
      <c r="D44" s="16" t="s">
        <v>194</v>
      </c>
      <c r="E44" s="128" t="s">
        <v>704</v>
      </c>
      <c r="F44" s="24">
        <v>5</v>
      </c>
      <c r="G44" s="537">
        <v>3</v>
      </c>
      <c r="H44" s="517"/>
      <c r="I44" s="442"/>
      <c r="J44" s="515"/>
      <c r="K44" s="23"/>
    </row>
    <row r="45" spans="1:11" s="114" customFormat="1" ht="12.75">
      <c r="A45" s="16">
        <v>41</v>
      </c>
      <c r="B45" s="128" t="s">
        <v>705</v>
      </c>
      <c r="C45" s="128"/>
      <c r="D45" s="24" t="s">
        <v>276</v>
      </c>
      <c r="E45" s="513" t="s">
        <v>675</v>
      </c>
      <c r="F45" s="85">
        <v>30</v>
      </c>
      <c r="G45" s="537">
        <v>33</v>
      </c>
      <c r="H45" s="514"/>
      <c r="I45" s="442"/>
      <c r="J45" s="515"/>
      <c r="K45" s="23"/>
    </row>
    <row r="46" spans="1:11" s="114" customFormat="1" ht="12.75">
      <c r="A46" s="16">
        <v>42</v>
      </c>
      <c r="B46" s="128" t="s">
        <v>705</v>
      </c>
      <c r="C46" s="128"/>
      <c r="D46" s="24" t="s">
        <v>30</v>
      </c>
      <c r="E46" s="513" t="s">
        <v>579</v>
      </c>
      <c r="F46" s="85">
        <v>30</v>
      </c>
      <c r="G46" s="537">
        <v>16</v>
      </c>
      <c r="H46" s="514"/>
      <c r="I46" s="442"/>
      <c r="J46" s="515"/>
      <c r="K46" s="23"/>
    </row>
    <row r="47" spans="1:11" s="114" customFormat="1" ht="12.75">
      <c r="A47" s="16">
        <v>43</v>
      </c>
      <c r="B47" s="128" t="s">
        <v>706</v>
      </c>
      <c r="C47" s="128"/>
      <c r="D47" s="24" t="s">
        <v>276</v>
      </c>
      <c r="E47" s="513" t="s">
        <v>579</v>
      </c>
      <c r="F47" s="85">
        <v>100</v>
      </c>
      <c r="G47" s="537">
        <v>33</v>
      </c>
      <c r="H47" s="514"/>
      <c r="I47" s="442"/>
      <c r="J47" s="515"/>
      <c r="K47" s="23"/>
    </row>
    <row r="48" spans="1:11" s="114" customFormat="1" ht="12.75">
      <c r="A48" s="16">
        <v>44</v>
      </c>
      <c r="B48" s="128" t="s">
        <v>706</v>
      </c>
      <c r="C48" s="128"/>
      <c r="D48" s="24" t="s">
        <v>30</v>
      </c>
      <c r="E48" s="513" t="s">
        <v>223</v>
      </c>
      <c r="F48" s="85">
        <v>20</v>
      </c>
      <c r="G48" s="537">
        <v>33</v>
      </c>
      <c r="H48" s="514"/>
      <c r="I48" s="442"/>
      <c r="J48" s="515"/>
      <c r="K48" s="23"/>
    </row>
    <row r="49" spans="1:11" s="114" customFormat="1" ht="12.75">
      <c r="A49" s="16">
        <v>45</v>
      </c>
      <c r="B49" s="128" t="s">
        <v>707</v>
      </c>
      <c r="C49" s="128"/>
      <c r="D49" s="24" t="s">
        <v>30</v>
      </c>
      <c r="E49" s="83" t="s">
        <v>708</v>
      </c>
      <c r="F49" s="82">
        <v>50</v>
      </c>
      <c r="G49" s="537">
        <v>6</v>
      </c>
      <c r="H49" s="514"/>
      <c r="I49" s="442"/>
      <c r="J49" s="515"/>
      <c r="K49" s="23"/>
    </row>
    <row r="50" spans="1:11" s="114" customFormat="1" ht="12.75">
      <c r="A50" s="16">
        <v>46</v>
      </c>
      <c r="B50" s="128" t="s">
        <v>707</v>
      </c>
      <c r="C50" s="128"/>
      <c r="D50" s="24" t="s">
        <v>30</v>
      </c>
      <c r="E50" s="83" t="s">
        <v>709</v>
      </c>
      <c r="F50" s="82">
        <v>50</v>
      </c>
      <c r="G50" s="537">
        <v>4</v>
      </c>
      <c r="H50" s="514"/>
      <c r="I50" s="442"/>
      <c r="J50" s="515"/>
      <c r="K50" s="23"/>
    </row>
    <row r="51" spans="1:11" ht="12.75">
      <c r="A51" s="16">
        <v>47</v>
      </c>
      <c r="B51" s="17" t="s">
        <v>710</v>
      </c>
      <c r="C51" s="17"/>
      <c r="D51" s="16" t="s">
        <v>30</v>
      </c>
      <c r="E51" s="83" t="s">
        <v>219</v>
      </c>
      <c r="F51" s="82">
        <v>20</v>
      </c>
      <c r="G51" s="537">
        <v>12</v>
      </c>
      <c r="H51" s="514"/>
      <c r="I51" s="442"/>
      <c r="J51" s="515"/>
      <c r="K51" s="23"/>
    </row>
    <row r="52" spans="1:11" ht="12.75">
      <c r="A52" s="16">
        <v>48</v>
      </c>
      <c r="B52" s="17" t="s">
        <v>711</v>
      </c>
      <c r="C52" s="17"/>
      <c r="D52" s="16" t="s">
        <v>30</v>
      </c>
      <c r="E52" s="83"/>
      <c r="F52" s="82">
        <v>60</v>
      </c>
      <c r="G52" s="537">
        <v>8</v>
      </c>
      <c r="H52" s="514"/>
      <c r="I52" s="442"/>
      <c r="J52" s="515"/>
      <c r="K52" s="23"/>
    </row>
    <row r="53" spans="1:11" ht="12.75" customHeight="1">
      <c r="A53" s="663" t="s">
        <v>712</v>
      </c>
      <c r="B53" s="663"/>
      <c r="C53" s="427"/>
      <c r="D53" s="428"/>
      <c r="E53" s="427"/>
      <c r="F53" s="427"/>
      <c r="G53" s="518"/>
      <c r="H53" s="519"/>
      <c r="I53" s="519"/>
      <c r="J53" s="520"/>
      <c r="K53" s="463"/>
    </row>
    <row r="54" spans="1:11" ht="12.75">
      <c r="A54" s="16">
        <v>49</v>
      </c>
      <c r="B54" s="159" t="s">
        <v>713</v>
      </c>
      <c r="C54" s="521"/>
      <c r="D54" s="16" t="s">
        <v>30</v>
      </c>
      <c r="E54" s="129" t="s">
        <v>714</v>
      </c>
      <c r="F54" s="24">
        <v>60</v>
      </c>
      <c r="G54" s="537">
        <v>1</v>
      </c>
      <c r="H54" s="517"/>
      <c r="I54" s="442"/>
      <c r="J54" s="501"/>
      <c r="K54" s="23"/>
    </row>
    <row r="55" spans="1:11" ht="12.75">
      <c r="A55" s="16">
        <v>50</v>
      </c>
      <c r="B55" s="159" t="s">
        <v>713</v>
      </c>
      <c r="C55" s="521"/>
      <c r="D55" s="16" t="s">
        <v>30</v>
      </c>
      <c r="E55" s="129" t="s">
        <v>715</v>
      </c>
      <c r="F55" s="82">
        <v>30</v>
      </c>
      <c r="G55" s="537">
        <v>2</v>
      </c>
      <c r="H55" s="514"/>
      <c r="I55" s="442"/>
      <c r="J55" s="515"/>
      <c r="K55" s="23"/>
    </row>
    <row r="56" spans="1:11" ht="12.75">
      <c r="A56" s="16">
        <v>51</v>
      </c>
      <c r="B56" s="17" t="s">
        <v>716</v>
      </c>
      <c r="C56" s="17"/>
      <c r="D56" s="16" t="s">
        <v>188</v>
      </c>
      <c r="E56" s="522" t="s">
        <v>717</v>
      </c>
      <c r="F56" s="85">
        <v>200</v>
      </c>
      <c r="G56" s="537">
        <v>6</v>
      </c>
      <c r="H56" s="514"/>
      <c r="I56" s="442"/>
      <c r="J56" s="515"/>
      <c r="K56" s="23"/>
    </row>
    <row r="57" spans="1:11" ht="12.75">
      <c r="A57" s="16">
        <v>52</v>
      </c>
      <c r="B57" s="17" t="s">
        <v>718</v>
      </c>
      <c r="C57" s="17"/>
      <c r="D57" s="16" t="s">
        <v>30</v>
      </c>
      <c r="E57" s="523" t="s">
        <v>63</v>
      </c>
      <c r="F57" s="85">
        <v>60</v>
      </c>
      <c r="G57" s="537">
        <v>10</v>
      </c>
      <c r="H57" s="514"/>
      <c r="I57" s="442"/>
      <c r="J57" s="515"/>
      <c r="K57" s="23"/>
    </row>
    <row r="58" spans="1:11" ht="12.75">
      <c r="A58" s="16">
        <v>53</v>
      </c>
      <c r="B58" s="133" t="s">
        <v>718</v>
      </c>
      <c r="C58" s="142"/>
      <c r="D58" s="143" t="s">
        <v>155</v>
      </c>
      <c r="E58" s="133" t="s">
        <v>719</v>
      </c>
      <c r="F58" s="196">
        <v>20</v>
      </c>
      <c r="G58" s="537">
        <v>2</v>
      </c>
      <c r="H58" s="514"/>
      <c r="I58" s="442"/>
      <c r="J58" s="515"/>
      <c r="K58" s="23"/>
    </row>
    <row r="59" spans="1:11" ht="12.75">
      <c r="A59" s="16">
        <v>54</v>
      </c>
      <c r="B59" s="17" t="s">
        <v>720</v>
      </c>
      <c r="C59" s="17"/>
      <c r="D59" s="16" t="s">
        <v>276</v>
      </c>
      <c r="E59" s="523" t="s">
        <v>299</v>
      </c>
      <c r="F59" s="85">
        <v>90</v>
      </c>
      <c r="G59" s="537">
        <v>26</v>
      </c>
      <c r="H59" s="514"/>
      <c r="I59" s="442"/>
      <c r="J59" s="515"/>
      <c r="K59" s="23"/>
    </row>
    <row r="60" spans="1:11" ht="12.75">
      <c r="A60" s="16">
        <v>55</v>
      </c>
      <c r="B60" s="17" t="s">
        <v>721</v>
      </c>
      <c r="C60" s="17"/>
      <c r="D60" s="16" t="s">
        <v>27</v>
      </c>
      <c r="E60" s="523" t="s">
        <v>722</v>
      </c>
      <c r="F60" s="85">
        <v>10</v>
      </c>
      <c r="G60" s="537">
        <v>4</v>
      </c>
      <c r="H60" s="514"/>
      <c r="I60" s="442"/>
      <c r="J60" s="515"/>
      <c r="K60" s="23"/>
    </row>
    <row r="61" spans="1:11" ht="12.75" customHeight="1">
      <c r="A61" s="663" t="s">
        <v>723</v>
      </c>
      <c r="B61" s="663"/>
      <c r="C61" s="427"/>
      <c r="D61" s="428"/>
      <c r="E61" s="427"/>
      <c r="F61" s="427"/>
      <c r="G61" s="518"/>
      <c r="H61" s="519"/>
      <c r="I61" s="519"/>
      <c r="J61" s="520"/>
      <c r="K61" s="463"/>
    </row>
    <row r="62" spans="1:11" ht="12.75">
      <c r="A62" s="16">
        <v>56</v>
      </c>
      <c r="B62" s="17" t="s">
        <v>724</v>
      </c>
      <c r="C62" s="17"/>
      <c r="D62" s="16" t="s">
        <v>276</v>
      </c>
      <c r="E62" s="523" t="s">
        <v>725</v>
      </c>
      <c r="F62" s="85">
        <v>30</v>
      </c>
      <c r="G62" s="537">
        <v>100</v>
      </c>
      <c r="H62" s="514"/>
      <c r="I62" s="442"/>
      <c r="J62" s="515"/>
      <c r="K62" s="23"/>
    </row>
    <row r="63" spans="1:11" ht="12.75">
      <c r="A63" s="16">
        <v>57</v>
      </c>
      <c r="B63" s="17" t="s">
        <v>724</v>
      </c>
      <c r="C63" s="17"/>
      <c r="D63" s="16" t="s">
        <v>30</v>
      </c>
      <c r="E63" s="523" t="s">
        <v>687</v>
      </c>
      <c r="F63" s="85">
        <v>30</v>
      </c>
      <c r="G63" s="537">
        <v>66</v>
      </c>
      <c r="H63" s="514"/>
      <c r="I63" s="442"/>
      <c r="J63" s="515"/>
      <c r="K63" s="23"/>
    </row>
    <row r="64" spans="1:11" ht="12.75">
      <c r="A64" s="16">
        <v>58</v>
      </c>
      <c r="B64" s="17" t="s">
        <v>726</v>
      </c>
      <c r="C64" s="17"/>
      <c r="D64" s="16" t="s">
        <v>30</v>
      </c>
      <c r="E64" s="523" t="s">
        <v>727</v>
      </c>
      <c r="F64" s="85">
        <v>30</v>
      </c>
      <c r="G64" s="537">
        <v>6</v>
      </c>
      <c r="H64" s="514"/>
      <c r="I64" s="442"/>
      <c r="J64" s="515"/>
      <c r="K64" s="23"/>
    </row>
    <row r="65" spans="1:11" ht="12.75">
      <c r="A65" s="16">
        <v>59</v>
      </c>
      <c r="B65" s="17" t="s">
        <v>726</v>
      </c>
      <c r="C65" s="17"/>
      <c r="D65" s="16" t="s">
        <v>30</v>
      </c>
      <c r="E65" s="523" t="s">
        <v>728</v>
      </c>
      <c r="F65" s="85">
        <v>30</v>
      </c>
      <c r="G65" s="537">
        <v>13</v>
      </c>
      <c r="H65" s="514"/>
      <c r="I65" s="442"/>
      <c r="J65" s="515"/>
      <c r="K65" s="23"/>
    </row>
    <row r="66" spans="1:11" ht="12.75">
      <c r="A66" s="16">
        <v>60</v>
      </c>
      <c r="B66" s="17" t="s">
        <v>726</v>
      </c>
      <c r="C66" s="17"/>
      <c r="D66" s="16" t="s">
        <v>30</v>
      </c>
      <c r="E66" s="523" t="s">
        <v>729</v>
      </c>
      <c r="F66" s="85">
        <v>30</v>
      </c>
      <c r="G66" s="537">
        <v>26</v>
      </c>
      <c r="H66" s="514"/>
      <c r="I66" s="442"/>
      <c r="J66" s="515"/>
      <c r="K66" s="23"/>
    </row>
    <row r="67" spans="1:11" ht="12.75">
      <c r="A67" s="16">
        <v>61</v>
      </c>
      <c r="B67" s="17" t="s">
        <v>726</v>
      </c>
      <c r="C67" s="17"/>
      <c r="D67" s="16" t="s">
        <v>30</v>
      </c>
      <c r="E67" s="523" t="s">
        <v>468</v>
      </c>
      <c r="F67" s="85">
        <v>30</v>
      </c>
      <c r="G67" s="537">
        <v>20</v>
      </c>
      <c r="H67" s="514"/>
      <c r="I67" s="442"/>
      <c r="J67" s="515"/>
      <c r="K67" s="23"/>
    </row>
    <row r="68" spans="1:11" s="114" customFormat="1" ht="12.75">
      <c r="A68" s="16">
        <v>62</v>
      </c>
      <c r="B68" s="128" t="s">
        <v>730</v>
      </c>
      <c r="C68" s="128"/>
      <c r="D68" s="24" t="s">
        <v>27</v>
      </c>
      <c r="E68" s="128" t="s">
        <v>92</v>
      </c>
      <c r="F68" s="82">
        <v>5</v>
      </c>
      <c r="G68" s="537">
        <v>23</v>
      </c>
      <c r="H68" s="514"/>
      <c r="I68" s="442"/>
      <c r="J68" s="515"/>
      <c r="K68" s="23"/>
    </row>
    <row r="69" spans="1:11" s="114" customFormat="1" ht="12.75">
      <c r="A69" s="16">
        <v>63</v>
      </c>
      <c r="B69" s="128" t="s">
        <v>730</v>
      </c>
      <c r="C69" s="128"/>
      <c r="D69" s="24" t="s">
        <v>30</v>
      </c>
      <c r="E69" s="128" t="s">
        <v>219</v>
      </c>
      <c r="F69" s="82">
        <v>30</v>
      </c>
      <c r="G69" s="537">
        <v>26</v>
      </c>
      <c r="H69" s="514"/>
      <c r="I69" s="442"/>
      <c r="J69" s="515"/>
      <c r="K69" s="23"/>
    </row>
    <row r="70" spans="1:11" s="114" customFormat="1" ht="12.75">
      <c r="A70" s="16">
        <v>64</v>
      </c>
      <c r="B70" s="128" t="s">
        <v>731</v>
      </c>
      <c r="C70" s="128"/>
      <c r="D70" s="24" t="s">
        <v>30</v>
      </c>
      <c r="E70" s="128" t="s">
        <v>219</v>
      </c>
      <c r="F70" s="82" t="s">
        <v>691</v>
      </c>
      <c r="G70" s="537">
        <v>40</v>
      </c>
      <c r="H70" s="514"/>
      <c r="I70" s="442"/>
      <c r="J70" s="515"/>
      <c r="K70" s="23"/>
    </row>
    <row r="71" spans="1:11" s="114" customFormat="1" ht="12.75">
      <c r="A71" s="16">
        <v>65</v>
      </c>
      <c r="B71" s="128" t="s">
        <v>731</v>
      </c>
      <c r="C71" s="128"/>
      <c r="D71" s="24" t="s">
        <v>30</v>
      </c>
      <c r="E71" s="128" t="s">
        <v>258</v>
      </c>
      <c r="F71" s="82" t="s">
        <v>691</v>
      </c>
      <c r="G71" s="537">
        <v>26</v>
      </c>
      <c r="H71" s="514"/>
      <c r="I71" s="442"/>
      <c r="J71" s="515"/>
      <c r="K71" s="23"/>
    </row>
    <row r="72" spans="1:11" s="114" customFormat="1" ht="12.75">
      <c r="A72" s="16">
        <v>66</v>
      </c>
      <c r="B72" s="128" t="s">
        <v>731</v>
      </c>
      <c r="C72" s="128"/>
      <c r="D72" s="24" t="s">
        <v>30</v>
      </c>
      <c r="E72" s="128" t="s">
        <v>468</v>
      </c>
      <c r="F72" s="82" t="s">
        <v>691</v>
      </c>
      <c r="G72" s="537">
        <v>20</v>
      </c>
      <c r="H72" s="514"/>
      <c r="I72" s="442"/>
      <c r="J72" s="515"/>
      <c r="K72" s="23"/>
    </row>
    <row r="73" spans="1:11" s="114" customFormat="1" ht="12.75">
      <c r="A73" s="16">
        <v>67</v>
      </c>
      <c r="B73" s="128" t="s">
        <v>732</v>
      </c>
      <c r="C73" s="128"/>
      <c r="D73" s="24" t="s">
        <v>30</v>
      </c>
      <c r="E73" s="128" t="s">
        <v>694</v>
      </c>
      <c r="F73" s="82">
        <v>30</v>
      </c>
      <c r="G73" s="537">
        <v>6</v>
      </c>
      <c r="H73" s="514"/>
      <c r="I73" s="442"/>
      <c r="J73" s="515"/>
      <c r="K73" s="23"/>
    </row>
    <row r="74" spans="1:11" s="114" customFormat="1" ht="12.75">
      <c r="A74" s="16">
        <v>68</v>
      </c>
      <c r="B74" s="128" t="s">
        <v>732</v>
      </c>
      <c r="C74" s="128"/>
      <c r="D74" s="24" t="s">
        <v>30</v>
      </c>
      <c r="E74" s="128" t="s">
        <v>440</v>
      </c>
      <c r="F74" s="82">
        <v>20</v>
      </c>
      <c r="G74" s="537">
        <v>2</v>
      </c>
      <c r="H74" s="514"/>
      <c r="I74" s="442"/>
      <c r="J74" s="515"/>
      <c r="K74" s="23"/>
    </row>
    <row r="75" spans="1:11" ht="12.75" customHeight="1">
      <c r="A75" s="663" t="s">
        <v>733</v>
      </c>
      <c r="B75" s="663"/>
      <c r="C75" s="427"/>
      <c r="D75" s="428"/>
      <c r="E75" s="427"/>
      <c r="F75" s="427"/>
      <c r="G75" s="518"/>
      <c r="H75" s="519"/>
      <c r="I75" s="519"/>
      <c r="J75" s="520"/>
      <c r="K75" s="463"/>
    </row>
    <row r="76" spans="1:11" s="114" customFormat="1" ht="12.75">
      <c r="A76" s="24">
        <v>69</v>
      </c>
      <c r="B76" s="129" t="s">
        <v>45</v>
      </c>
      <c r="C76" s="429"/>
      <c r="D76" s="24" t="s">
        <v>30</v>
      </c>
      <c r="E76" s="129" t="s">
        <v>62</v>
      </c>
      <c r="F76" s="82">
        <v>60</v>
      </c>
      <c r="G76" s="537">
        <v>3</v>
      </c>
      <c r="H76" s="514"/>
      <c r="I76" s="442"/>
      <c r="J76" s="515"/>
      <c r="K76" s="23"/>
    </row>
    <row r="77" spans="1:11" s="114" customFormat="1" ht="12.75">
      <c r="A77" s="24">
        <v>70</v>
      </c>
      <c r="B77" s="129" t="s">
        <v>734</v>
      </c>
      <c r="C77" s="429"/>
      <c r="D77" s="24" t="s">
        <v>30</v>
      </c>
      <c r="E77" s="129" t="s">
        <v>735</v>
      </c>
      <c r="F77" s="82">
        <v>20</v>
      </c>
      <c r="G77" s="537">
        <v>1</v>
      </c>
      <c r="H77" s="514"/>
      <c r="I77" s="442"/>
      <c r="J77" s="515"/>
      <c r="K77" s="23"/>
    </row>
    <row r="78" spans="1:11" s="114" customFormat="1" ht="12.75">
      <c r="A78" s="24">
        <v>71</v>
      </c>
      <c r="B78" s="129" t="s">
        <v>736</v>
      </c>
      <c r="C78" s="429"/>
      <c r="D78" s="24" t="s">
        <v>30</v>
      </c>
      <c r="E78" s="129" t="s">
        <v>694</v>
      </c>
      <c r="F78" s="82">
        <v>20</v>
      </c>
      <c r="G78" s="537">
        <v>1</v>
      </c>
      <c r="H78" s="514"/>
      <c r="I78" s="442"/>
      <c r="J78" s="515"/>
      <c r="K78" s="23"/>
    </row>
    <row r="79" spans="1:11" s="114" customFormat="1" ht="12.75">
      <c r="A79" s="24">
        <v>72</v>
      </c>
      <c r="B79" s="129" t="s">
        <v>736</v>
      </c>
      <c r="C79" s="429"/>
      <c r="D79" s="24" t="s">
        <v>30</v>
      </c>
      <c r="E79" s="129" t="s">
        <v>440</v>
      </c>
      <c r="F79" s="82">
        <v>20</v>
      </c>
      <c r="G79" s="537">
        <v>3</v>
      </c>
      <c r="H79" s="514"/>
      <c r="I79" s="442"/>
      <c r="J79" s="515"/>
      <c r="K79" s="23"/>
    </row>
    <row r="80" spans="1:11" s="114" customFormat="1" ht="12.75">
      <c r="A80" s="24">
        <v>73</v>
      </c>
      <c r="B80" s="129" t="s">
        <v>737</v>
      </c>
      <c r="C80" s="429"/>
      <c r="D80" s="24" t="s">
        <v>30</v>
      </c>
      <c r="E80" s="129" t="s">
        <v>735</v>
      </c>
      <c r="F80" s="82">
        <v>40</v>
      </c>
      <c r="G80" s="537">
        <v>10</v>
      </c>
      <c r="H80" s="514"/>
      <c r="I80" s="442"/>
      <c r="J80" s="515"/>
      <c r="K80" s="23"/>
    </row>
    <row r="81" spans="1:11" s="114" customFormat="1" ht="12.75">
      <c r="A81" s="24">
        <v>74</v>
      </c>
      <c r="B81" s="129" t="s">
        <v>737</v>
      </c>
      <c r="C81" s="429"/>
      <c r="D81" s="24" t="s">
        <v>30</v>
      </c>
      <c r="E81" s="203" t="s">
        <v>738</v>
      </c>
      <c r="F81" s="85">
        <v>20</v>
      </c>
      <c r="G81" s="537">
        <v>1</v>
      </c>
      <c r="H81" s="514"/>
      <c r="I81" s="442"/>
      <c r="J81" s="515"/>
      <c r="K81" s="23"/>
    </row>
    <row r="82" spans="1:11" s="114" customFormat="1" ht="12.75">
      <c r="A82" s="24">
        <v>75</v>
      </c>
      <c r="B82" s="129" t="s">
        <v>739</v>
      </c>
      <c r="C82" s="429"/>
      <c r="D82" s="24" t="s">
        <v>30</v>
      </c>
      <c r="E82" s="129" t="s">
        <v>520</v>
      </c>
      <c r="F82" s="82">
        <v>60</v>
      </c>
      <c r="G82" s="537">
        <v>6</v>
      </c>
      <c r="H82" s="514"/>
      <c r="I82" s="442"/>
      <c r="J82" s="515"/>
      <c r="K82" s="23"/>
    </row>
    <row r="83" spans="1:11" s="114" customFormat="1" ht="12.75">
      <c r="A83" s="24">
        <v>76</v>
      </c>
      <c r="B83" s="129" t="s">
        <v>739</v>
      </c>
      <c r="C83" s="429"/>
      <c r="D83" s="24" t="s">
        <v>30</v>
      </c>
      <c r="E83" s="129" t="s">
        <v>186</v>
      </c>
      <c r="F83" s="82">
        <v>20</v>
      </c>
      <c r="G83" s="537">
        <v>2</v>
      </c>
      <c r="H83" s="514"/>
      <c r="I83" s="442"/>
      <c r="J83" s="515"/>
      <c r="K83" s="23"/>
    </row>
    <row r="84" spans="1:11" ht="12.75" customHeight="1">
      <c r="A84" s="663" t="s">
        <v>740</v>
      </c>
      <c r="B84" s="663"/>
      <c r="C84" s="427"/>
      <c r="D84" s="428"/>
      <c r="E84" s="427"/>
      <c r="F84" s="427"/>
      <c r="G84" s="518"/>
      <c r="H84" s="519"/>
      <c r="I84" s="519"/>
      <c r="J84" s="520"/>
      <c r="K84" s="463"/>
    </row>
    <row r="85" spans="1:11" ht="12.75">
      <c r="A85" s="24">
        <v>77</v>
      </c>
      <c r="B85" s="17" t="s">
        <v>741</v>
      </c>
      <c r="C85" s="17"/>
      <c r="D85" s="16" t="s">
        <v>276</v>
      </c>
      <c r="E85" s="17" t="s">
        <v>742</v>
      </c>
      <c r="F85" s="82">
        <v>30</v>
      </c>
      <c r="G85" s="537">
        <v>8</v>
      </c>
      <c r="H85" s="514"/>
      <c r="I85" s="442"/>
      <c r="J85" s="515"/>
      <c r="K85" s="23"/>
    </row>
    <row r="86" spans="1:11" ht="12.75">
      <c r="A86" s="16">
        <v>78</v>
      </c>
      <c r="B86" s="17" t="s">
        <v>741</v>
      </c>
      <c r="C86" s="17"/>
      <c r="D86" s="16" t="s">
        <v>30</v>
      </c>
      <c r="E86" s="17" t="s">
        <v>423</v>
      </c>
      <c r="F86" s="82">
        <v>30</v>
      </c>
      <c r="G86" s="537">
        <v>18</v>
      </c>
      <c r="H86" s="514"/>
      <c r="I86" s="442"/>
      <c r="J86" s="515"/>
      <c r="K86" s="23"/>
    </row>
    <row r="87" spans="1:11" ht="12.75" customHeight="1">
      <c r="A87" s="663" t="s">
        <v>743</v>
      </c>
      <c r="B87" s="663"/>
      <c r="C87" s="427"/>
      <c r="D87" s="428"/>
      <c r="E87" s="427"/>
      <c r="F87" s="427"/>
      <c r="G87" s="518"/>
      <c r="H87" s="519"/>
      <c r="I87" s="519"/>
      <c r="J87" s="520"/>
      <c r="K87" s="463"/>
    </row>
    <row r="88" spans="1:11" ht="12.75">
      <c r="A88" s="16">
        <v>79</v>
      </c>
      <c r="B88" s="159" t="s">
        <v>744</v>
      </c>
      <c r="C88" s="524"/>
      <c r="D88" s="16" t="s">
        <v>30</v>
      </c>
      <c r="E88" s="159" t="s">
        <v>210</v>
      </c>
      <c r="F88" s="82">
        <v>60</v>
      </c>
      <c r="G88" s="537">
        <v>6</v>
      </c>
      <c r="H88" s="514"/>
      <c r="I88" s="442"/>
      <c r="J88" s="515"/>
      <c r="K88" s="23"/>
    </row>
    <row r="89" spans="1:11" ht="12.75">
      <c r="A89" s="82">
        <v>80</v>
      </c>
      <c r="B89" s="159" t="s">
        <v>745</v>
      </c>
      <c r="C89" s="521"/>
      <c r="D89" s="16" t="s">
        <v>30</v>
      </c>
      <c r="E89" s="159" t="s">
        <v>520</v>
      </c>
      <c r="F89" s="82">
        <v>50</v>
      </c>
      <c r="G89" s="537">
        <v>3</v>
      </c>
      <c r="H89" s="514"/>
      <c r="I89" s="442"/>
      <c r="J89" s="515"/>
      <c r="K89" s="23"/>
    </row>
    <row r="90" spans="1:11" ht="12.75">
      <c r="A90" s="16">
        <v>81</v>
      </c>
      <c r="B90" s="159" t="s">
        <v>745</v>
      </c>
      <c r="C90" s="521"/>
      <c r="D90" s="16" t="s">
        <v>30</v>
      </c>
      <c r="E90" s="129" t="s">
        <v>469</v>
      </c>
      <c r="F90" s="82">
        <v>60</v>
      </c>
      <c r="G90" s="537">
        <v>6</v>
      </c>
      <c r="H90" s="514"/>
      <c r="I90" s="442"/>
      <c r="J90" s="515"/>
      <c r="K90" s="23"/>
    </row>
    <row r="91" spans="1:11" ht="12.75">
      <c r="A91" s="82">
        <v>82</v>
      </c>
      <c r="B91" s="128" t="s">
        <v>746</v>
      </c>
      <c r="C91" s="129"/>
      <c r="D91" s="24" t="s">
        <v>747</v>
      </c>
      <c r="E91" s="24" t="s">
        <v>748</v>
      </c>
      <c r="F91" s="24" t="s">
        <v>691</v>
      </c>
      <c r="G91" s="537">
        <v>66</v>
      </c>
      <c r="H91" s="517"/>
      <c r="I91" s="442"/>
      <c r="J91" s="143"/>
      <c r="K91" s="23"/>
    </row>
    <row r="92" spans="1:11" s="114" customFormat="1" ht="12.75">
      <c r="A92" s="16">
        <v>83</v>
      </c>
      <c r="B92" s="129" t="s">
        <v>749</v>
      </c>
      <c r="C92" s="129"/>
      <c r="D92" s="24" t="s">
        <v>30</v>
      </c>
      <c r="E92" s="129" t="s">
        <v>158</v>
      </c>
      <c r="F92" s="82">
        <v>60</v>
      </c>
      <c r="G92" s="537">
        <v>6</v>
      </c>
      <c r="H92" s="514"/>
      <c r="I92" s="442"/>
      <c r="J92" s="515"/>
      <c r="K92" s="23"/>
    </row>
    <row r="93" spans="1:11" ht="12.75" customHeight="1">
      <c r="A93" s="663" t="s">
        <v>750</v>
      </c>
      <c r="B93" s="663"/>
      <c r="C93" s="427"/>
      <c r="D93" s="428"/>
      <c r="E93" s="427"/>
      <c r="F93" s="427"/>
      <c r="G93" s="518"/>
      <c r="H93" s="519"/>
      <c r="I93" s="519"/>
      <c r="J93" s="520"/>
      <c r="K93" s="463"/>
    </row>
    <row r="94" spans="1:11" ht="12.75">
      <c r="A94" s="16">
        <v>84</v>
      </c>
      <c r="B94" s="17" t="s">
        <v>751</v>
      </c>
      <c r="C94" s="128"/>
      <c r="D94" s="16" t="s">
        <v>30</v>
      </c>
      <c r="E94" s="523" t="s">
        <v>353</v>
      </c>
      <c r="F94" s="85">
        <v>30</v>
      </c>
      <c r="G94" s="537">
        <v>12</v>
      </c>
      <c r="H94" s="514"/>
      <c r="I94" s="442"/>
      <c r="J94" s="515"/>
      <c r="K94" s="23"/>
    </row>
    <row r="95" spans="1:11" ht="12.75">
      <c r="A95" s="16">
        <v>85</v>
      </c>
      <c r="B95" s="17" t="s">
        <v>751</v>
      </c>
      <c r="C95" s="17"/>
      <c r="D95" s="16" t="s">
        <v>27</v>
      </c>
      <c r="E95" s="523" t="s">
        <v>752</v>
      </c>
      <c r="F95" s="85">
        <v>50</v>
      </c>
      <c r="G95" s="537">
        <v>56</v>
      </c>
      <c r="H95" s="514"/>
      <c r="I95" s="442"/>
      <c r="J95" s="515"/>
      <c r="K95" s="23"/>
    </row>
    <row r="96" spans="1:11" ht="12.75" customHeight="1">
      <c r="A96" s="663" t="s">
        <v>753</v>
      </c>
      <c r="B96" s="663"/>
      <c r="C96" s="427"/>
      <c r="D96" s="428"/>
      <c r="E96" s="427"/>
      <c r="F96" s="427"/>
      <c r="G96" s="518"/>
      <c r="H96" s="519"/>
      <c r="I96" s="519"/>
      <c r="J96" s="520"/>
      <c r="K96" s="463"/>
    </row>
    <row r="97" spans="1:11" ht="25.5">
      <c r="A97" s="16">
        <v>86</v>
      </c>
      <c r="B97" s="128" t="s">
        <v>754</v>
      </c>
      <c r="C97" s="128"/>
      <c r="D97" s="16" t="s">
        <v>30</v>
      </c>
      <c r="E97" s="522" t="s">
        <v>755</v>
      </c>
      <c r="F97" s="85">
        <v>50</v>
      </c>
      <c r="G97" s="537">
        <v>6</v>
      </c>
      <c r="H97" s="514"/>
      <c r="I97" s="442"/>
      <c r="J97" s="515"/>
      <c r="K97" s="23"/>
    </row>
    <row r="98" spans="1:11" ht="25.5">
      <c r="A98" s="24">
        <v>87</v>
      </c>
      <c r="B98" s="83" t="s">
        <v>756</v>
      </c>
      <c r="C98" s="83"/>
      <c r="D98" s="82" t="s">
        <v>757</v>
      </c>
      <c r="E98" s="513" t="s">
        <v>758</v>
      </c>
      <c r="F98" s="85">
        <v>30</v>
      </c>
      <c r="G98" s="537">
        <v>6</v>
      </c>
      <c r="H98" s="514"/>
      <c r="I98" s="442"/>
      <c r="J98" s="515"/>
      <c r="K98" s="23"/>
    </row>
    <row r="99" spans="1:11" ht="25.5">
      <c r="A99" s="16">
        <v>88</v>
      </c>
      <c r="B99" s="83" t="s">
        <v>756</v>
      </c>
      <c r="C99" s="83"/>
      <c r="D99" s="82" t="s">
        <v>759</v>
      </c>
      <c r="E99" s="513" t="s">
        <v>258</v>
      </c>
      <c r="F99" s="85">
        <v>30</v>
      </c>
      <c r="G99" s="537">
        <v>10</v>
      </c>
      <c r="H99" s="514"/>
      <c r="I99" s="442"/>
      <c r="J99" s="515"/>
      <c r="K99" s="23"/>
    </row>
    <row r="100" spans="1:11" ht="12.75">
      <c r="A100" s="24">
        <v>89</v>
      </c>
      <c r="B100" s="17" t="s">
        <v>760</v>
      </c>
      <c r="C100" s="17"/>
      <c r="D100" s="16" t="s">
        <v>519</v>
      </c>
      <c r="E100" s="522" t="s">
        <v>62</v>
      </c>
      <c r="F100" s="191">
        <v>50</v>
      </c>
      <c r="G100" s="537">
        <v>6</v>
      </c>
      <c r="H100" s="517"/>
      <c r="I100" s="442"/>
      <c r="J100" s="501"/>
      <c r="K100" s="23"/>
    </row>
    <row r="101" spans="1:11" ht="12.75" customHeight="1">
      <c r="A101" s="663" t="s">
        <v>761</v>
      </c>
      <c r="B101" s="663"/>
      <c r="C101" s="427"/>
      <c r="D101" s="428"/>
      <c r="E101" s="427"/>
      <c r="F101" s="427"/>
      <c r="G101" s="518"/>
      <c r="H101" s="519"/>
      <c r="I101" s="519"/>
      <c r="J101" s="520"/>
      <c r="K101" s="463"/>
    </row>
    <row r="102" spans="1:11" s="114" customFormat="1" ht="12.75">
      <c r="A102" s="204">
        <v>90</v>
      </c>
      <c r="B102" s="128" t="s">
        <v>762</v>
      </c>
      <c r="C102" s="128"/>
      <c r="D102" s="24" t="s">
        <v>30</v>
      </c>
      <c r="E102" s="522" t="s">
        <v>520</v>
      </c>
      <c r="F102" s="191">
        <v>60</v>
      </c>
      <c r="G102" s="537">
        <v>13</v>
      </c>
      <c r="H102" s="517"/>
      <c r="I102" s="442"/>
      <c r="J102" s="501"/>
      <c r="K102" s="23"/>
    </row>
    <row r="103" spans="1:11" s="114" customFormat="1" ht="12.75">
      <c r="A103" s="204">
        <v>91</v>
      </c>
      <c r="B103" s="83" t="s">
        <v>763</v>
      </c>
      <c r="C103" s="215"/>
      <c r="D103" s="196" t="s">
        <v>764</v>
      </c>
      <c r="E103" s="196" t="s">
        <v>765</v>
      </c>
      <c r="F103" s="196" t="s">
        <v>161</v>
      </c>
      <c r="G103" s="537">
        <v>13</v>
      </c>
      <c r="H103" s="514"/>
      <c r="I103" s="442"/>
      <c r="J103" s="501"/>
      <c r="K103" s="23"/>
    </row>
    <row r="104" spans="1:11" s="114" customFormat="1" ht="12.75">
      <c r="A104" s="204">
        <v>92</v>
      </c>
      <c r="B104" s="83" t="s">
        <v>766</v>
      </c>
      <c r="C104" s="215"/>
      <c r="D104" s="196" t="s">
        <v>155</v>
      </c>
      <c r="E104" s="216" t="s">
        <v>112</v>
      </c>
      <c r="F104" s="196">
        <v>100</v>
      </c>
      <c r="G104" s="537">
        <v>2</v>
      </c>
      <c r="H104" s="514"/>
      <c r="I104" s="442"/>
      <c r="J104" s="501"/>
      <c r="K104" s="23"/>
    </row>
    <row r="105" spans="1:11" s="114" customFormat="1" ht="12.75">
      <c r="A105" s="204">
        <v>93</v>
      </c>
      <c r="B105" s="83" t="s">
        <v>766</v>
      </c>
      <c r="C105" s="215"/>
      <c r="D105" s="196" t="s">
        <v>553</v>
      </c>
      <c r="E105" s="216" t="s">
        <v>112</v>
      </c>
      <c r="F105" s="196">
        <v>30</v>
      </c>
      <c r="G105" s="537">
        <v>1</v>
      </c>
      <c r="H105" s="514"/>
      <c r="I105" s="442"/>
      <c r="J105" s="501"/>
      <c r="K105" s="23"/>
    </row>
    <row r="106" spans="1:11" s="114" customFormat="1" ht="12.75">
      <c r="A106" s="204">
        <v>94</v>
      </c>
      <c r="B106" s="128" t="s">
        <v>767</v>
      </c>
      <c r="C106" s="128"/>
      <c r="D106" s="82" t="s">
        <v>30</v>
      </c>
      <c r="E106" s="513" t="s">
        <v>768</v>
      </c>
      <c r="F106" s="85">
        <v>30</v>
      </c>
      <c r="G106" s="537">
        <v>1</v>
      </c>
      <c r="H106" s="514"/>
      <c r="I106" s="442"/>
      <c r="J106" s="515"/>
      <c r="K106" s="23"/>
    </row>
    <row r="107" spans="1:11" ht="12.75" customHeight="1">
      <c r="A107" s="663" t="s">
        <v>769</v>
      </c>
      <c r="B107" s="663"/>
      <c r="C107" s="427"/>
      <c r="D107" s="428"/>
      <c r="E107" s="427"/>
      <c r="F107" s="427"/>
      <c r="G107" s="518"/>
      <c r="H107" s="519"/>
      <c r="I107" s="519"/>
      <c r="J107" s="520"/>
      <c r="K107" s="463"/>
    </row>
    <row r="108" spans="1:11" ht="12.75">
      <c r="A108" s="16">
        <v>95</v>
      </c>
      <c r="B108" s="17" t="s">
        <v>770</v>
      </c>
      <c r="C108" s="17"/>
      <c r="D108" s="82" t="s">
        <v>30</v>
      </c>
      <c r="E108" s="513" t="s">
        <v>771</v>
      </c>
      <c r="F108" s="85">
        <v>20</v>
      </c>
      <c r="G108" s="537">
        <v>366</v>
      </c>
      <c r="H108" s="514"/>
      <c r="I108" s="442"/>
      <c r="J108" s="515"/>
      <c r="K108" s="23"/>
    </row>
    <row r="109" spans="1:11" ht="25.5">
      <c r="A109" s="24">
        <v>96</v>
      </c>
      <c r="B109" s="128" t="s">
        <v>772</v>
      </c>
      <c r="C109" s="128"/>
      <c r="D109" s="82" t="s">
        <v>19</v>
      </c>
      <c r="E109" s="513" t="s">
        <v>773</v>
      </c>
      <c r="F109" s="85">
        <v>10</v>
      </c>
      <c r="G109" s="537">
        <v>23</v>
      </c>
      <c r="H109" s="514"/>
      <c r="I109" s="442"/>
      <c r="J109" s="515"/>
      <c r="K109" s="23"/>
    </row>
    <row r="110" spans="1:11" ht="12.75">
      <c r="A110" s="16">
        <v>97</v>
      </c>
      <c r="B110" s="17" t="s">
        <v>774</v>
      </c>
      <c r="C110" s="17"/>
      <c r="D110" s="82" t="s">
        <v>276</v>
      </c>
      <c r="E110" s="513" t="s">
        <v>272</v>
      </c>
      <c r="F110" s="85">
        <v>30</v>
      </c>
      <c r="G110" s="537">
        <v>10</v>
      </c>
      <c r="H110" s="514"/>
      <c r="I110" s="442"/>
      <c r="J110" s="515"/>
      <c r="K110" s="23"/>
    </row>
    <row r="111" spans="1:11" ht="12.75">
      <c r="A111" s="24">
        <v>98</v>
      </c>
      <c r="B111" s="17" t="s">
        <v>775</v>
      </c>
      <c r="C111" s="17"/>
      <c r="D111" s="82" t="s">
        <v>30</v>
      </c>
      <c r="E111" s="513" t="s">
        <v>192</v>
      </c>
      <c r="F111" s="85">
        <v>100</v>
      </c>
      <c r="G111" s="537">
        <v>4</v>
      </c>
      <c r="H111" s="514"/>
      <c r="I111" s="442"/>
      <c r="J111" s="515"/>
      <c r="K111" s="23"/>
    </row>
    <row r="112" spans="1:11" ht="25.5">
      <c r="A112" s="16">
        <v>99</v>
      </c>
      <c r="B112" s="17" t="s">
        <v>775</v>
      </c>
      <c r="C112" s="17"/>
      <c r="D112" s="82" t="s">
        <v>288</v>
      </c>
      <c r="E112" s="525" t="s">
        <v>776</v>
      </c>
      <c r="F112" s="85">
        <v>1</v>
      </c>
      <c r="G112" s="537">
        <v>1</v>
      </c>
      <c r="H112" s="514"/>
      <c r="I112" s="442"/>
      <c r="J112" s="515"/>
      <c r="K112" s="23"/>
    </row>
    <row r="113" spans="1:11" ht="12.75">
      <c r="A113" s="24">
        <v>100</v>
      </c>
      <c r="B113" s="17" t="s">
        <v>777</v>
      </c>
      <c r="C113" s="17"/>
      <c r="D113" s="82" t="s">
        <v>27</v>
      </c>
      <c r="E113" s="513" t="s">
        <v>778</v>
      </c>
      <c r="F113" s="85">
        <v>10</v>
      </c>
      <c r="G113" s="537">
        <v>23</v>
      </c>
      <c r="H113" s="514"/>
      <c r="I113" s="442"/>
      <c r="J113" s="515"/>
      <c r="K113" s="23"/>
    </row>
    <row r="114" spans="1:11" ht="12.75" customHeight="1">
      <c r="A114" s="663" t="s">
        <v>779</v>
      </c>
      <c r="B114" s="663"/>
      <c r="C114" s="427"/>
      <c r="D114" s="428"/>
      <c r="E114" s="427"/>
      <c r="F114" s="427"/>
      <c r="G114" s="518"/>
      <c r="H114" s="519"/>
      <c r="I114" s="519"/>
      <c r="J114" s="520"/>
      <c r="K114" s="463"/>
    </row>
    <row r="115" spans="1:11" ht="12.75">
      <c r="A115" s="16">
        <v>101</v>
      </c>
      <c r="B115" s="17" t="s">
        <v>780</v>
      </c>
      <c r="C115" s="17"/>
      <c r="D115" s="16" t="s">
        <v>601</v>
      </c>
      <c r="E115" s="513"/>
      <c r="F115" s="85">
        <v>20</v>
      </c>
      <c r="G115" s="537">
        <v>28</v>
      </c>
      <c r="H115" s="514"/>
      <c r="I115" s="442"/>
      <c r="J115" s="515"/>
      <c r="K115" s="23"/>
    </row>
    <row r="116" spans="1:11" ht="12.75">
      <c r="A116" s="16">
        <v>102</v>
      </c>
      <c r="B116" s="17" t="s">
        <v>781</v>
      </c>
      <c r="C116" s="17"/>
      <c r="D116" s="16" t="s">
        <v>782</v>
      </c>
      <c r="E116" s="513" t="s">
        <v>466</v>
      </c>
      <c r="F116" s="85">
        <v>30</v>
      </c>
      <c r="G116" s="537">
        <v>1</v>
      </c>
      <c r="H116" s="514"/>
      <c r="I116" s="442"/>
      <c r="J116" s="515"/>
      <c r="K116" s="23"/>
    </row>
    <row r="117" spans="1:11" ht="12.75">
      <c r="A117" s="16">
        <v>103</v>
      </c>
      <c r="B117" s="17" t="s">
        <v>781</v>
      </c>
      <c r="C117" s="17"/>
      <c r="D117" s="16" t="s">
        <v>553</v>
      </c>
      <c r="E117" s="513" t="s">
        <v>427</v>
      </c>
      <c r="F117" s="85">
        <v>5</v>
      </c>
      <c r="G117" s="537">
        <v>2</v>
      </c>
      <c r="H117" s="514"/>
      <c r="I117" s="442"/>
      <c r="J117" s="515"/>
      <c r="K117" s="23"/>
    </row>
    <row r="118" spans="1:11" ht="12.75">
      <c r="A118" s="16">
        <v>104</v>
      </c>
      <c r="B118" s="17" t="s">
        <v>783</v>
      </c>
      <c r="C118" s="17"/>
      <c r="D118" s="16" t="s">
        <v>553</v>
      </c>
      <c r="E118" s="513" t="s">
        <v>67</v>
      </c>
      <c r="F118" s="85">
        <v>10</v>
      </c>
      <c r="G118" s="537">
        <v>103</v>
      </c>
      <c r="H118" s="514"/>
      <c r="I118" s="442"/>
      <c r="J118" s="515"/>
      <c r="K118" s="23"/>
    </row>
    <row r="119" spans="1:11" ht="12.75">
      <c r="A119" s="16">
        <v>105</v>
      </c>
      <c r="B119" s="17" t="s">
        <v>783</v>
      </c>
      <c r="C119" s="17"/>
      <c r="D119" s="16" t="s">
        <v>553</v>
      </c>
      <c r="E119" s="526" t="s">
        <v>58</v>
      </c>
      <c r="F119" s="82">
        <v>10</v>
      </c>
      <c r="G119" s="537">
        <v>2</v>
      </c>
      <c r="H119" s="514"/>
      <c r="I119" s="442"/>
      <c r="J119" s="515"/>
      <c r="K119" s="23"/>
    </row>
    <row r="120" spans="1:11" ht="25.5">
      <c r="A120" s="16">
        <v>106</v>
      </c>
      <c r="B120" s="83" t="s">
        <v>784</v>
      </c>
      <c r="C120" s="83"/>
      <c r="D120" s="82" t="s">
        <v>785</v>
      </c>
      <c r="E120" s="513" t="s">
        <v>786</v>
      </c>
      <c r="F120" s="85">
        <v>1</v>
      </c>
      <c r="G120" s="537">
        <v>100</v>
      </c>
      <c r="H120" s="514"/>
      <c r="I120" s="442"/>
      <c r="J120" s="515"/>
      <c r="K120" s="23"/>
    </row>
    <row r="121" spans="1:11" ht="12.75">
      <c r="A121" s="16">
        <v>107</v>
      </c>
      <c r="B121" s="17" t="s">
        <v>787</v>
      </c>
      <c r="C121" s="17"/>
      <c r="D121" s="16" t="s">
        <v>602</v>
      </c>
      <c r="E121" s="505" t="s">
        <v>788</v>
      </c>
      <c r="F121" s="196">
        <v>1</v>
      </c>
      <c r="G121" s="537">
        <v>203</v>
      </c>
      <c r="H121" s="514"/>
      <c r="I121" s="442"/>
      <c r="J121" s="515"/>
      <c r="K121" s="23"/>
    </row>
    <row r="122" spans="1:11" ht="12.75">
      <c r="A122" s="16">
        <v>108</v>
      </c>
      <c r="B122" s="128" t="s">
        <v>789</v>
      </c>
      <c r="C122" s="128"/>
      <c r="D122" s="24" t="s">
        <v>147</v>
      </c>
      <c r="E122" s="527" t="s">
        <v>129</v>
      </c>
      <c r="F122" s="82">
        <v>30</v>
      </c>
      <c r="G122" s="537">
        <v>1</v>
      </c>
      <c r="H122" s="514"/>
      <c r="I122" s="442"/>
      <c r="J122" s="515"/>
      <c r="K122" s="23"/>
    </row>
    <row r="123" spans="1:11" s="114" customFormat="1" ht="12.75">
      <c r="A123" s="16">
        <v>109</v>
      </c>
      <c r="B123" s="358" t="s">
        <v>790</v>
      </c>
      <c r="C123" s="358"/>
      <c r="D123" s="435" t="s">
        <v>791</v>
      </c>
      <c r="E123" s="528" t="s">
        <v>666</v>
      </c>
      <c r="F123" s="529">
        <v>10</v>
      </c>
      <c r="G123" s="537">
        <v>1</v>
      </c>
      <c r="H123" s="530"/>
      <c r="I123" s="442"/>
      <c r="J123" s="515"/>
      <c r="K123" s="23"/>
    </row>
    <row r="124" spans="1:11" s="114" customFormat="1" ht="38.25">
      <c r="A124" s="16">
        <v>110</v>
      </c>
      <c r="B124" s="17" t="s">
        <v>792</v>
      </c>
      <c r="C124" s="142"/>
      <c r="D124" s="148" t="s">
        <v>757</v>
      </c>
      <c r="E124" s="17" t="s">
        <v>793</v>
      </c>
      <c r="F124" s="148">
        <v>50</v>
      </c>
      <c r="G124" s="537">
        <v>10</v>
      </c>
      <c r="H124" s="149"/>
      <c r="I124" s="442"/>
      <c r="J124" s="531"/>
      <c r="K124" s="23"/>
    </row>
    <row r="125" spans="1:11" s="114" customFormat="1" ht="12.75">
      <c r="A125" s="16">
        <v>111</v>
      </c>
      <c r="B125" s="189" t="s">
        <v>794</v>
      </c>
      <c r="C125" s="189"/>
      <c r="D125" s="121" t="s">
        <v>757</v>
      </c>
      <c r="E125" s="522" t="s">
        <v>795</v>
      </c>
      <c r="F125" s="85">
        <v>4</v>
      </c>
      <c r="G125" s="537">
        <v>1</v>
      </c>
      <c r="H125" s="532"/>
      <c r="I125" s="442"/>
      <c r="J125" s="515"/>
      <c r="K125" s="23"/>
    </row>
    <row r="126" spans="1:11" ht="13.5" customHeight="1">
      <c r="A126" s="663" t="s">
        <v>796</v>
      </c>
      <c r="B126" s="663"/>
      <c r="C126" s="427"/>
      <c r="D126" s="428"/>
      <c r="E126" s="427"/>
      <c r="F126" s="427"/>
      <c r="G126" s="518"/>
      <c r="H126" s="519"/>
      <c r="I126" s="519"/>
      <c r="J126" s="520"/>
      <c r="K126" s="463"/>
    </row>
    <row r="127" spans="1:11" s="114" customFormat="1" ht="12.75">
      <c r="A127" s="24">
        <v>112</v>
      </c>
      <c r="B127" s="128" t="s">
        <v>797</v>
      </c>
      <c r="C127" s="128"/>
      <c r="D127" s="24" t="s">
        <v>276</v>
      </c>
      <c r="E127" s="513" t="s">
        <v>798</v>
      </c>
      <c r="F127" s="85">
        <v>30</v>
      </c>
      <c r="G127" s="537">
        <v>1</v>
      </c>
      <c r="H127" s="514"/>
      <c r="I127" s="442"/>
      <c r="J127" s="515"/>
      <c r="K127" s="23"/>
    </row>
    <row r="128" spans="1:11" s="114" customFormat="1" ht="25.5">
      <c r="A128" s="24">
        <v>113</v>
      </c>
      <c r="B128" s="128" t="s">
        <v>799</v>
      </c>
      <c r="C128" s="128"/>
      <c r="D128" s="24" t="s">
        <v>578</v>
      </c>
      <c r="E128" s="513" t="s">
        <v>800</v>
      </c>
      <c r="F128" s="85">
        <v>100</v>
      </c>
      <c r="G128" s="537">
        <v>200</v>
      </c>
      <c r="H128" s="514"/>
      <c r="I128" s="442"/>
      <c r="J128" s="515"/>
      <c r="K128" s="23"/>
    </row>
    <row r="129" spans="1:11" s="114" customFormat="1" ht="12.75">
      <c r="A129" s="24">
        <v>114</v>
      </c>
      <c r="B129" s="83" t="s">
        <v>338</v>
      </c>
      <c r="C129" s="215"/>
      <c r="D129" s="196" t="s">
        <v>120</v>
      </c>
      <c r="E129" s="196" t="s">
        <v>801</v>
      </c>
      <c r="F129" s="196" t="s">
        <v>131</v>
      </c>
      <c r="G129" s="537">
        <v>31</v>
      </c>
      <c r="H129" s="514"/>
      <c r="I129" s="442"/>
      <c r="J129" s="515"/>
      <c r="K129" s="23"/>
    </row>
    <row r="130" spans="1:11" s="114" customFormat="1" ht="12.75">
      <c r="A130" s="24">
        <v>115</v>
      </c>
      <c r="B130" s="128" t="s">
        <v>802</v>
      </c>
      <c r="C130" s="128"/>
      <c r="D130" s="24" t="s">
        <v>30</v>
      </c>
      <c r="E130" s="209" t="s">
        <v>258</v>
      </c>
      <c r="F130" s="82">
        <v>100</v>
      </c>
      <c r="G130" s="537">
        <v>2</v>
      </c>
      <c r="H130" s="514"/>
      <c r="I130" s="442"/>
      <c r="J130" s="515"/>
      <c r="K130" s="23"/>
    </row>
    <row r="131" spans="1:11" s="114" customFormat="1" ht="12.75">
      <c r="A131" s="24">
        <v>116</v>
      </c>
      <c r="B131" s="128" t="s">
        <v>803</v>
      </c>
      <c r="C131" s="128"/>
      <c r="D131" s="24" t="s">
        <v>30</v>
      </c>
      <c r="E131" s="209" t="s">
        <v>272</v>
      </c>
      <c r="F131" s="82">
        <v>50</v>
      </c>
      <c r="G131" s="537">
        <v>4</v>
      </c>
      <c r="H131" s="514"/>
      <c r="I131" s="442"/>
      <c r="J131" s="515"/>
      <c r="K131" s="23"/>
    </row>
    <row r="132" spans="1:11" s="114" customFormat="1" ht="12.75">
      <c r="A132" s="24">
        <v>117</v>
      </c>
      <c r="B132" s="128" t="s">
        <v>804</v>
      </c>
      <c r="C132" s="128"/>
      <c r="D132" s="24" t="s">
        <v>276</v>
      </c>
      <c r="E132" s="513" t="s">
        <v>805</v>
      </c>
      <c r="F132" s="85">
        <v>40</v>
      </c>
      <c r="G132" s="537">
        <v>16</v>
      </c>
      <c r="H132" s="514"/>
      <c r="I132" s="442"/>
      <c r="J132" s="515"/>
      <c r="K132" s="23"/>
    </row>
    <row r="133" spans="1:11" ht="12.75">
      <c r="A133" s="24">
        <v>118</v>
      </c>
      <c r="B133" s="17" t="s">
        <v>804</v>
      </c>
      <c r="C133" s="17"/>
      <c r="D133" s="16" t="s">
        <v>27</v>
      </c>
      <c r="E133" s="522" t="s">
        <v>806</v>
      </c>
      <c r="F133" s="85">
        <v>10</v>
      </c>
      <c r="G133" s="537">
        <v>20</v>
      </c>
      <c r="H133" s="514"/>
      <c r="I133" s="442"/>
      <c r="J133" s="515"/>
      <c r="K133" s="23"/>
    </row>
    <row r="134" spans="1:11" ht="12.75">
      <c r="A134" s="24">
        <v>119</v>
      </c>
      <c r="B134" s="128" t="s">
        <v>807</v>
      </c>
      <c r="C134" s="128"/>
      <c r="D134" s="24" t="s">
        <v>30</v>
      </c>
      <c r="E134" s="513" t="s">
        <v>808</v>
      </c>
      <c r="F134" s="85">
        <v>20</v>
      </c>
      <c r="G134" s="537">
        <v>1</v>
      </c>
      <c r="H134" s="514"/>
      <c r="I134" s="442"/>
      <c r="J134" s="515"/>
      <c r="K134" s="23"/>
    </row>
    <row r="135" spans="1:11" ht="12.75">
      <c r="A135" s="24">
        <v>120</v>
      </c>
      <c r="B135" s="128" t="s">
        <v>807</v>
      </c>
      <c r="C135" s="128"/>
      <c r="D135" s="24" t="s">
        <v>155</v>
      </c>
      <c r="E135" s="513" t="s">
        <v>809</v>
      </c>
      <c r="F135" s="85">
        <v>20</v>
      </c>
      <c r="G135" s="537">
        <v>2</v>
      </c>
      <c r="H135" s="514"/>
      <c r="I135" s="442"/>
      <c r="J135" s="515"/>
      <c r="K135" s="23"/>
    </row>
    <row r="136" spans="1:11" ht="17.25" customHeight="1">
      <c r="A136" s="668" t="s">
        <v>810</v>
      </c>
      <c r="B136" s="668"/>
      <c r="C136" s="533"/>
      <c r="D136" s="534"/>
      <c r="E136" s="535"/>
      <c r="F136" s="536"/>
      <c r="G136" s="462"/>
      <c r="H136" s="519"/>
      <c r="I136" s="519"/>
      <c r="J136" s="520"/>
      <c r="K136" s="463"/>
    </row>
    <row r="137" spans="1:11" ht="12.75">
      <c r="A137" s="16">
        <v>121</v>
      </c>
      <c r="B137" s="17" t="s">
        <v>811</v>
      </c>
      <c r="C137" s="17" t="s">
        <v>812</v>
      </c>
      <c r="D137" s="16" t="s">
        <v>97</v>
      </c>
      <c r="E137" s="523" t="s">
        <v>462</v>
      </c>
      <c r="F137" s="162">
        <v>30</v>
      </c>
      <c r="G137" s="537">
        <v>80</v>
      </c>
      <c r="H137" s="517"/>
      <c r="I137" s="442"/>
      <c r="J137" s="501"/>
      <c r="K137" s="23"/>
    </row>
    <row r="138" spans="1:11" ht="12.75">
      <c r="A138" s="16">
        <v>122</v>
      </c>
      <c r="B138" s="17" t="s">
        <v>813</v>
      </c>
      <c r="C138" s="17"/>
      <c r="D138" s="16" t="s">
        <v>578</v>
      </c>
      <c r="E138" s="83" t="s">
        <v>814</v>
      </c>
      <c r="F138" s="538">
        <v>60</v>
      </c>
      <c r="G138" s="537">
        <v>18</v>
      </c>
      <c r="H138" s="286"/>
      <c r="I138" s="442"/>
      <c r="J138" s="22"/>
      <c r="K138" s="23"/>
    </row>
    <row r="139" spans="1:11" ht="25.5">
      <c r="A139" s="16">
        <v>123</v>
      </c>
      <c r="B139" s="128" t="s">
        <v>815</v>
      </c>
      <c r="C139" s="128"/>
      <c r="D139" s="24" t="s">
        <v>97</v>
      </c>
      <c r="E139" s="523" t="s">
        <v>816</v>
      </c>
      <c r="F139" s="162">
        <v>20</v>
      </c>
      <c r="G139" s="537">
        <v>233</v>
      </c>
      <c r="H139" s="517"/>
      <c r="I139" s="442"/>
      <c r="J139" s="501"/>
      <c r="K139" s="23"/>
    </row>
    <row r="140" spans="1:11" ht="26.25" thickBot="1">
      <c r="A140" s="16">
        <v>124</v>
      </c>
      <c r="B140" s="128" t="s">
        <v>815</v>
      </c>
      <c r="C140" s="128"/>
      <c r="D140" s="24" t="s">
        <v>97</v>
      </c>
      <c r="E140" s="522" t="s">
        <v>817</v>
      </c>
      <c r="F140" s="24">
        <v>30</v>
      </c>
      <c r="G140" s="537">
        <v>16</v>
      </c>
      <c r="H140" s="517"/>
      <c r="I140" s="442"/>
      <c r="J140" s="539"/>
      <c r="K140" s="113"/>
    </row>
    <row r="141" spans="1:11" ht="13.5" thickBot="1">
      <c r="A141" s="26"/>
      <c r="B141" s="198"/>
      <c r="C141" s="198"/>
      <c r="D141" s="26"/>
      <c r="E141" s="198"/>
      <c r="F141" s="26"/>
      <c r="G141" s="381"/>
      <c r="H141" s="201" t="s">
        <v>16</v>
      </c>
      <c r="I141" s="166"/>
      <c r="J141" s="540"/>
      <c r="K141" s="166"/>
    </row>
  </sheetData>
  <sheetProtection selectLockedCells="1" selectUnlockedCells="1"/>
  <mergeCells count="14">
    <mergeCell ref="A126:B126"/>
    <mergeCell ref="A136:B136"/>
    <mergeCell ref="A87:B87"/>
    <mergeCell ref="A93:B93"/>
    <mergeCell ref="A96:B96"/>
    <mergeCell ref="A101:B101"/>
    <mergeCell ref="A107:B107"/>
    <mergeCell ref="A114:B114"/>
    <mergeCell ref="A3:H3"/>
    <mergeCell ref="A39:B39"/>
    <mergeCell ref="A53:B53"/>
    <mergeCell ref="A61:B61"/>
    <mergeCell ref="A75:B75"/>
    <mergeCell ref="A84:B84"/>
  </mergeCells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31"/>
  <sheetViews>
    <sheetView zoomScale="124" zoomScaleNormal="124" zoomScalePageLayoutView="0" workbookViewId="0" topLeftCell="A1">
      <selection activeCell="I38" sqref="I38"/>
    </sheetView>
  </sheetViews>
  <sheetFormatPr defaultColWidth="9.00390625" defaultRowHeight="12.75"/>
  <cols>
    <col min="1" max="1" width="5.00390625" style="2" customWidth="1"/>
    <col min="2" max="2" width="24.875" style="1" customWidth="1"/>
    <col min="3" max="3" width="14.875" style="1" customWidth="1"/>
    <col min="4" max="4" width="9.125" style="1" customWidth="1"/>
    <col min="5" max="5" width="14.00390625" style="1" customWidth="1"/>
    <col min="6" max="6" width="12.375" style="2" customWidth="1"/>
    <col min="7" max="7" width="15.75390625" style="2" customWidth="1"/>
    <col min="8" max="8" width="11.125" style="3" customWidth="1"/>
    <col min="9" max="9" width="12.00390625" style="32" customWidth="1"/>
    <col min="10" max="10" width="9.00390625" style="4" customWidth="1"/>
    <col min="11" max="11" width="15.00390625" style="32" customWidth="1"/>
    <col min="12" max="16384" width="9.00390625" style="1" customWidth="1"/>
  </cols>
  <sheetData>
    <row r="1" spans="1:11" ht="27.75" customHeight="1">
      <c r="A1" s="6" t="s">
        <v>818</v>
      </c>
      <c r="B1" s="33"/>
      <c r="C1" s="33"/>
      <c r="D1" s="33"/>
      <c r="E1" s="33"/>
      <c r="F1" s="33"/>
      <c r="G1" s="541"/>
      <c r="H1" s="34"/>
      <c r="I1" s="34"/>
      <c r="J1" s="35"/>
      <c r="K1" s="34"/>
    </row>
    <row r="2" spans="1:11" s="15" customFormat="1" ht="4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ht="18" customHeight="1">
      <c r="A3" s="663" t="s">
        <v>819</v>
      </c>
      <c r="B3" s="663"/>
      <c r="C3" s="663"/>
      <c r="D3" s="663"/>
      <c r="E3" s="663"/>
      <c r="F3" s="427"/>
      <c r="G3" s="428"/>
      <c r="H3" s="507"/>
      <c r="I3" s="321"/>
      <c r="J3" s="322"/>
      <c r="K3" s="321"/>
    </row>
    <row r="4" spans="1:12" ht="12.75">
      <c r="A4" s="542">
        <v>1</v>
      </c>
      <c r="B4" s="159" t="s">
        <v>820</v>
      </c>
      <c r="C4" s="159"/>
      <c r="D4" s="159" t="s">
        <v>27</v>
      </c>
      <c r="E4" s="159" t="s">
        <v>765</v>
      </c>
      <c r="F4" s="82">
        <v>10</v>
      </c>
      <c r="G4" s="537">
        <v>3</v>
      </c>
      <c r="H4" s="208"/>
      <c r="I4" s="442"/>
      <c r="J4" s="22"/>
      <c r="K4" s="23"/>
      <c r="L4" s="36"/>
    </row>
    <row r="5" spans="1:12" ht="22.5">
      <c r="A5" s="542">
        <v>2</v>
      </c>
      <c r="B5" s="159" t="s">
        <v>820</v>
      </c>
      <c r="C5" s="159"/>
      <c r="D5" s="543" t="s">
        <v>821</v>
      </c>
      <c r="E5" s="218" t="s">
        <v>546</v>
      </c>
      <c r="F5" s="85">
        <v>20</v>
      </c>
      <c r="G5" s="537">
        <v>1</v>
      </c>
      <c r="H5" s="208"/>
      <c r="I5" s="442"/>
      <c r="J5" s="22"/>
      <c r="K5" s="23"/>
      <c r="L5" s="36"/>
    </row>
    <row r="6" spans="1:12" s="114" customFormat="1" ht="12.75">
      <c r="A6" s="24">
        <v>3</v>
      </c>
      <c r="B6" s="128" t="s">
        <v>822</v>
      </c>
      <c r="C6" s="128"/>
      <c r="D6" s="128" t="s">
        <v>241</v>
      </c>
      <c r="E6" s="522" t="s">
        <v>823</v>
      </c>
      <c r="F6" s="85">
        <v>1</v>
      </c>
      <c r="G6" s="537">
        <v>200</v>
      </c>
      <c r="H6" s="208"/>
      <c r="I6" s="442"/>
      <c r="J6" s="22"/>
      <c r="K6" s="23"/>
      <c r="L6" s="36"/>
    </row>
    <row r="7" spans="1:12" s="114" customFormat="1" ht="12.75">
      <c r="A7" s="24">
        <v>4</v>
      </c>
      <c r="B7" s="128" t="s">
        <v>822</v>
      </c>
      <c r="C7" s="192"/>
      <c r="D7" s="24" t="s">
        <v>194</v>
      </c>
      <c r="E7" s="24" t="s">
        <v>824</v>
      </c>
      <c r="F7" s="24">
        <v>5</v>
      </c>
      <c r="G7" s="537">
        <v>10</v>
      </c>
      <c r="H7" s="130"/>
      <c r="I7" s="442"/>
      <c r="J7" s="193"/>
      <c r="K7" s="194"/>
      <c r="L7" s="36"/>
    </row>
    <row r="8" spans="1:12" s="114" customFormat="1" ht="25.5">
      <c r="A8" s="542">
        <v>5</v>
      </c>
      <c r="B8" s="128" t="s">
        <v>825</v>
      </c>
      <c r="C8" s="128"/>
      <c r="D8" s="128" t="s">
        <v>826</v>
      </c>
      <c r="E8" s="522" t="s">
        <v>827</v>
      </c>
      <c r="F8" s="85">
        <v>1</v>
      </c>
      <c r="G8" s="537">
        <v>6</v>
      </c>
      <c r="H8" s="208"/>
      <c r="I8" s="442"/>
      <c r="J8" s="22"/>
      <c r="K8" s="23"/>
      <c r="L8" s="36"/>
    </row>
    <row r="9" spans="1:12" s="114" customFormat="1" ht="12.75">
      <c r="A9" s="24">
        <v>6</v>
      </c>
      <c r="B9" s="128" t="s">
        <v>828</v>
      </c>
      <c r="C9" s="128"/>
      <c r="D9" s="128" t="s">
        <v>188</v>
      </c>
      <c r="E9" s="522" t="s">
        <v>829</v>
      </c>
      <c r="F9" s="85" t="s">
        <v>403</v>
      </c>
      <c r="G9" s="537">
        <v>1</v>
      </c>
      <c r="H9" s="208"/>
      <c r="I9" s="442"/>
      <c r="J9" s="22"/>
      <c r="K9" s="223"/>
      <c r="L9" s="36"/>
    </row>
    <row r="10" spans="1:12" s="114" customFormat="1" ht="38.25">
      <c r="A10" s="542">
        <v>7</v>
      </c>
      <c r="B10" s="128" t="s">
        <v>830</v>
      </c>
      <c r="C10" s="128"/>
      <c r="D10" s="128" t="s">
        <v>831</v>
      </c>
      <c r="E10" s="522" t="s">
        <v>832</v>
      </c>
      <c r="F10" s="85" t="s">
        <v>833</v>
      </c>
      <c r="G10" s="537">
        <v>186</v>
      </c>
      <c r="H10" s="208"/>
      <c r="I10" s="442"/>
      <c r="J10" s="22"/>
      <c r="K10" s="23"/>
      <c r="L10" s="36"/>
    </row>
    <row r="11" spans="1:12" s="114" customFormat="1" ht="38.25">
      <c r="A11" s="24">
        <v>8</v>
      </c>
      <c r="B11" s="17" t="s">
        <v>830</v>
      </c>
      <c r="C11" s="17"/>
      <c r="D11" s="17" t="s">
        <v>188</v>
      </c>
      <c r="E11" s="523" t="s">
        <v>834</v>
      </c>
      <c r="F11" s="85" t="s">
        <v>403</v>
      </c>
      <c r="G11" s="537">
        <v>1</v>
      </c>
      <c r="H11" s="208"/>
      <c r="I11" s="442"/>
      <c r="J11" s="22"/>
      <c r="K11" s="23"/>
      <c r="L11" s="36"/>
    </row>
    <row r="12" spans="1:12" s="114" customFormat="1" ht="25.5">
      <c r="A12" s="82">
        <v>9</v>
      </c>
      <c r="B12" s="17" t="s">
        <v>835</v>
      </c>
      <c r="C12" s="17"/>
      <c r="D12" s="17" t="s">
        <v>836</v>
      </c>
      <c r="E12" s="523" t="s">
        <v>837</v>
      </c>
      <c r="F12" s="85">
        <v>30</v>
      </c>
      <c r="G12" s="537">
        <v>20</v>
      </c>
      <c r="H12" s="208"/>
      <c r="I12" s="442"/>
      <c r="J12" s="22"/>
      <c r="K12" s="23"/>
      <c r="L12" s="36"/>
    </row>
    <row r="13" spans="1:12" s="114" customFormat="1" ht="25.5">
      <c r="A13" s="82">
        <v>10</v>
      </c>
      <c r="B13" s="17" t="s">
        <v>838</v>
      </c>
      <c r="C13" s="17"/>
      <c r="D13" s="17"/>
      <c r="E13" s="523"/>
      <c r="F13" s="85">
        <v>1</v>
      </c>
      <c r="G13" s="537">
        <v>66</v>
      </c>
      <c r="H13" s="208"/>
      <c r="I13" s="442"/>
      <c r="J13" s="22"/>
      <c r="K13" s="23"/>
      <c r="L13" s="36"/>
    </row>
    <row r="14" spans="1:12" s="114" customFormat="1" ht="25.5">
      <c r="A14" s="542">
        <v>11</v>
      </c>
      <c r="B14" s="17" t="s">
        <v>839</v>
      </c>
      <c r="C14" s="17"/>
      <c r="D14" s="17" t="s">
        <v>840</v>
      </c>
      <c r="E14" s="523" t="s">
        <v>841</v>
      </c>
      <c r="F14" s="85">
        <v>60</v>
      </c>
      <c r="G14" s="537">
        <v>2</v>
      </c>
      <c r="H14" s="208"/>
      <c r="I14" s="442"/>
      <c r="J14" s="22"/>
      <c r="K14" s="223"/>
      <c r="L14" s="36"/>
    </row>
    <row r="15" spans="1:12" s="114" customFormat="1" ht="29.25" customHeight="1">
      <c r="A15" s="24">
        <v>12</v>
      </c>
      <c r="B15" s="17" t="s">
        <v>839</v>
      </c>
      <c r="C15" s="17"/>
      <c r="D15" s="17" t="s">
        <v>842</v>
      </c>
      <c r="E15" s="523" t="s">
        <v>843</v>
      </c>
      <c r="F15" s="85">
        <v>60</v>
      </c>
      <c r="G15" s="537">
        <v>1</v>
      </c>
      <c r="H15" s="208"/>
      <c r="I15" s="442"/>
      <c r="J15" s="22"/>
      <c r="K15" s="23"/>
      <c r="L15" s="36"/>
    </row>
    <row r="16" spans="1:12" s="114" customFormat="1" ht="12.75">
      <c r="A16" s="542">
        <v>13</v>
      </c>
      <c r="B16" s="17" t="s">
        <v>822</v>
      </c>
      <c r="C16" s="17"/>
      <c r="D16" s="17" t="s">
        <v>30</v>
      </c>
      <c r="E16" s="523" t="s">
        <v>186</v>
      </c>
      <c r="F16" s="85">
        <v>50</v>
      </c>
      <c r="G16" s="537">
        <v>3</v>
      </c>
      <c r="H16" s="208"/>
      <c r="I16" s="442"/>
      <c r="J16" s="22"/>
      <c r="K16" s="23"/>
      <c r="L16" s="36"/>
    </row>
    <row r="17" spans="1:12" s="114" customFormat="1" ht="12.75">
      <c r="A17" s="24">
        <v>14</v>
      </c>
      <c r="B17" s="17" t="s">
        <v>822</v>
      </c>
      <c r="C17" s="17"/>
      <c r="D17" s="17" t="s">
        <v>30</v>
      </c>
      <c r="E17" s="523" t="s">
        <v>272</v>
      </c>
      <c r="F17" s="85">
        <v>30</v>
      </c>
      <c r="G17" s="537">
        <v>3</v>
      </c>
      <c r="H17" s="208"/>
      <c r="I17" s="442"/>
      <c r="J17" s="22"/>
      <c r="K17" s="23"/>
      <c r="L17" s="36"/>
    </row>
    <row r="18" spans="1:12" s="114" customFormat="1" ht="12.75">
      <c r="A18" s="82">
        <v>15</v>
      </c>
      <c r="B18" s="128" t="s">
        <v>822</v>
      </c>
      <c r="C18" s="17"/>
      <c r="D18" s="17" t="s">
        <v>30</v>
      </c>
      <c r="E18" s="523" t="s">
        <v>258</v>
      </c>
      <c r="F18" s="85">
        <v>30</v>
      </c>
      <c r="G18" s="537">
        <v>1</v>
      </c>
      <c r="H18" s="208"/>
      <c r="I18" s="442"/>
      <c r="J18" s="22"/>
      <c r="K18" s="23"/>
      <c r="L18" s="36"/>
    </row>
    <row r="19" spans="1:12" s="114" customFormat="1" ht="12.75">
      <c r="A19" s="542">
        <v>16</v>
      </c>
      <c r="B19" s="17" t="s">
        <v>844</v>
      </c>
      <c r="C19" s="17"/>
      <c r="D19" s="17" t="s">
        <v>401</v>
      </c>
      <c r="E19" s="513" t="s">
        <v>845</v>
      </c>
      <c r="F19" s="85">
        <v>1</v>
      </c>
      <c r="G19" s="537">
        <v>1</v>
      </c>
      <c r="H19" s="208"/>
      <c r="I19" s="442"/>
      <c r="J19" s="22"/>
      <c r="K19" s="223"/>
      <c r="L19" s="36"/>
    </row>
    <row r="20" spans="1:11" s="114" customFormat="1" ht="17.25" customHeight="1">
      <c r="A20" s="663" t="s">
        <v>846</v>
      </c>
      <c r="B20" s="663"/>
      <c r="C20" s="663"/>
      <c r="D20" s="663"/>
      <c r="E20" s="663"/>
      <c r="F20" s="427"/>
      <c r="G20" s="518"/>
      <c r="H20" s="320"/>
      <c r="I20" s="321"/>
      <c r="J20" s="321"/>
      <c r="K20" s="463"/>
    </row>
    <row r="21" spans="1:11" s="114" customFormat="1" ht="12.75">
      <c r="A21" s="24">
        <v>17</v>
      </c>
      <c r="B21" s="128" t="s">
        <v>847</v>
      </c>
      <c r="C21" s="128"/>
      <c r="D21" s="128" t="s">
        <v>602</v>
      </c>
      <c r="E21" s="522" t="s">
        <v>848</v>
      </c>
      <c r="F21" s="191">
        <v>1</v>
      </c>
      <c r="G21" s="537">
        <v>8</v>
      </c>
      <c r="H21" s="130"/>
      <c r="I21" s="442"/>
      <c r="J21" s="22"/>
      <c r="K21" s="23"/>
    </row>
    <row r="22" spans="1:11" s="114" customFormat="1" ht="18" customHeight="1">
      <c r="A22" s="24">
        <v>18</v>
      </c>
      <c r="B22" s="128" t="s">
        <v>847</v>
      </c>
      <c r="C22" s="128"/>
      <c r="D22" s="128" t="s">
        <v>602</v>
      </c>
      <c r="E22" s="522" t="s">
        <v>849</v>
      </c>
      <c r="F22" s="191">
        <v>1</v>
      </c>
      <c r="G22" s="537">
        <v>6</v>
      </c>
      <c r="H22" s="130"/>
      <c r="I22" s="442"/>
      <c r="J22" s="22"/>
      <c r="K22" s="23"/>
    </row>
    <row r="23" spans="1:11" s="114" customFormat="1" ht="25.5">
      <c r="A23" s="24">
        <v>19</v>
      </c>
      <c r="B23" s="128" t="s">
        <v>847</v>
      </c>
      <c r="C23" s="128"/>
      <c r="D23" s="128" t="s">
        <v>850</v>
      </c>
      <c r="E23" s="522" t="s">
        <v>851</v>
      </c>
      <c r="F23" s="191">
        <v>1</v>
      </c>
      <c r="G23" s="537">
        <v>16</v>
      </c>
      <c r="H23" s="130"/>
      <c r="I23" s="442"/>
      <c r="J23" s="22"/>
      <c r="K23" s="23"/>
    </row>
    <row r="24" spans="1:11" s="114" customFormat="1" ht="12.75">
      <c r="A24" s="24">
        <v>20</v>
      </c>
      <c r="B24" s="128" t="s">
        <v>847</v>
      </c>
      <c r="C24" s="128"/>
      <c r="D24" s="128" t="s">
        <v>27</v>
      </c>
      <c r="E24" s="522" t="s">
        <v>852</v>
      </c>
      <c r="F24" s="191">
        <v>10</v>
      </c>
      <c r="G24" s="537">
        <v>10</v>
      </c>
      <c r="H24" s="130"/>
      <c r="I24" s="442"/>
      <c r="J24" s="22"/>
      <c r="K24" s="23"/>
    </row>
    <row r="25" spans="1:11" s="114" customFormat="1" ht="12.75">
      <c r="A25" s="24">
        <v>21</v>
      </c>
      <c r="B25" s="128" t="s">
        <v>853</v>
      </c>
      <c r="C25" s="128"/>
      <c r="D25" s="128" t="s">
        <v>602</v>
      </c>
      <c r="E25" s="522" t="s">
        <v>854</v>
      </c>
      <c r="F25" s="85" t="s">
        <v>855</v>
      </c>
      <c r="G25" s="537">
        <v>1</v>
      </c>
      <c r="H25" s="130"/>
      <c r="I25" s="442"/>
      <c r="J25" s="22"/>
      <c r="K25" s="23"/>
    </row>
    <row r="26" spans="1:11" s="114" customFormat="1" ht="12.75">
      <c r="A26" s="24">
        <v>22</v>
      </c>
      <c r="B26" s="128" t="s">
        <v>853</v>
      </c>
      <c r="C26" s="128"/>
      <c r="D26" s="128" t="s">
        <v>602</v>
      </c>
      <c r="E26" s="522" t="s">
        <v>856</v>
      </c>
      <c r="F26" s="85" t="s">
        <v>855</v>
      </c>
      <c r="G26" s="537">
        <v>5</v>
      </c>
      <c r="H26" s="130"/>
      <c r="I26" s="442"/>
      <c r="J26" s="22"/>
      <c r="K26" s="23"/>
    </row>
    <row r="27" spans="1:11" s="114" customFormat="1" ht="12.75">
      <c r="A27" s="24">
        <v>23</v>
      </c>
      <c r="B27" s="128" t="s">
        <v>853</v>
      </c>
      <c r="C27" s="128"/>
      <c r="D27" s="128" t="s">
        <v>276</v>
      </c>
      <c r="E27" s="522" t="s">
        <v>209</v>
      </c>
      <c r="F27" s="191">
        <v>40</v>
      </c>
      <c r="G27" s="537">
        <v>34</v>
      </c>
      <c r="H27" s="130"/>
      <c r="I27" s="442"/>
      <c r="J27" s="22"/>
      <c r="K27" s="23"/>
    </row>
    <row r="28" spans="1:11" s="114" customFormat="1" ht="12.75" customHeight="1">
      <c r="A28" s="663" t="s">
        <v>857</v>
      </c>
      <c r="B28" s="663"/>
      <c r="C28" s="663"/>
      <c r="D28" s="663"/>
      <c r="E28" s="663"/>
      <c r="F28" s="427"/>
      <c r="G28" s="518"/>
      <c r="H28" s="320"/>
      <c r="I28" s="321"/>
      <c r="J28" s="321"/>
      <c r="K28" s="463"/>
    </row>
    <row r="29" spans="1:11" s="114" customFormat="1" ht="18" customHeight="1">
      <c r="A29" s="16">
        <v>24</v>
      </c>
      <c r="B29" s="17" t="s">
        <v>858</v>
      </c>
      <c r="C29" s="17"/>
      <c r="D29" s="17" t="s">
        <v>602</v>
      </c>
      <c r="E29" s="523" t="s">
        <v>859</v>
      </c>
      <c r="F29" s="162">
        <v>1</v>
      </c>
      <c r="G29" s="537">
        <v>110</v>
      </c>
      <c r="H29" s="130"/>
      <c r="I29" s="442"/>
      <c r="J29" s="22"/>
      <c r="K29" s="23"/>
    </row>
    <row r="30" spans="1:11" s="114" customFormat="1" ht="25.5">
      <c r="A30" s="16">
        <v>25</v>
      </c>
      <c r="B30" s="17" t="s">
        <v>860</v>
      </c>
      <c r="C30" s="17"/>
      <c r="D30" s="17" t="s">
        <v>276</v>
      </c>
      <c r="E30" s="523" t="s">
        <v>371</v>
      </c>
      <c r="F30" s="162">
        <v>10</v>
      </c>
      <c r="G30" s="537">
        <v>60</v>
      </c>
      <c r="H30" s="130"/>
      <c r="I30" s="442"/>
      <c r="J30" s="22"/>
      <c r="K30" s="23"/>
    </row>
    <row r="31" spans="1:11" s="114" customFormat="1" ht="12.75">
      <c r="A31" s="207"/>
      <c r="F31" s="207"/>
      <c r="G31" s="207"/>
      <c r="H31" s="118" t="s">
        <v>16</v>
      </c>
      <c r="I31" s="166"/>
      <c r="J31" s="4"/>
      <c r="K31" s="166"/>
    </row>
  </sheetData>
  <sheetProtection selectLockedCells="1" selectUnlockedCells="1"/>
  <mergeCells count="3">
    <mergeCell ref="A3:E3"/>
    <mergeCell ref="A20:E20"/>
    <mergeCell ref="A28:E28"/>
  </mergeCells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K13"/>
  <sheetViews>
    <sheetView zoomScale="124" zoomScaleNormal="124" zoomScalePageLayoutView="0" workbookViewId="0" topLeftCell="A1">
      <selection activeCell="I16" sqref="I16"/>
    </sheetView>
  </sheetViews>
  <sheetFormatPr defaultColWidth="9.00390625" defaultRowHeight="12.75"/>
  <cols>
    <col min="1" max="1" width="4.125" style="1" customWidth="1"/>
    <col min="2" max="2" width="23.125" style="1" customWidth="1"/>
    <col min="3" max="3" width="14.875" style="1" customWidth="1"/>
    <col min="4" max="4" width="10.25390625" style="1" customWidth="1"/>
    <col min="5" max="6" width="12.00390625" style="1" customWidth="1"/>
    <col min="7" max="7" width="15.125" style="1" customWidth="1"/>
    <col min="8" max="8" width="13.00390625" style="3" customWidth="1"/>
    <col min="9" max="9" width="13.125" style="3" customWidth="1"/>
    <col min="10" max="10" width="9.00390625" style="4" customWidth="1"/>
    <col min="11" max="11" width="14.00390625" style="3" customWidth="1"/>
    <col min="12" max="16384" width="9.00390625" style="1" customWidth="1"/>
  </cols>
  <sheetData>
    <row r="2" ht="12.75">
      <c r="A2" s="5" t="s">
        <v>861</v>
      </c>
    </row>
    <row r="3" spans="1:11" s="15" customFormat="1" ht="4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246" t="s">
        <v>8</v>
      </c>
      <c r="I3" s="12" t="s">
        <v>9</v>
      </c>
      <c r="J3" s="14" t="s">
        <v>10</v>
      </c>
      <c r="K3" s="12" t="s">
        <v>11</v>
      </c>
    </row>
    <row r="4" spans="1:11" ht="12.75">
      <c r="A4" s="544">
        <v>1</v>
      </c>
      <c r="B4" s="189" t="s">
        <v>862</v>
      </c>
      <c r="C4" s="189"/>
      <c r="D4" s="189" t="s">
        <v>27</v>
      </c>
      <c r="E4" s="190" t="s">
        <v>523</v>
      </c>
      <c r="F4" s="121">
        <v>5</v>
      </c>
      <c r="G4" s="537">
        <v>60</v>
      </c>
      <c r="H4" s="163"/>
      <c r="I4" s="442"/>
      <c r="J4" s="545"/>
      <c r="K4" s="546"/>
    </row>
    <row r="5" spans="1:11" ht="13.5" thickBot="1">
      <c r="A5" s="143">
        <v>2</v>
      </c>
      <c r="B5" s="128" t="s">
        <v>862</v>
      </c>
      <c r="C5" s="128"/>
      <c r="D5" s="128" t="s">
        <v>27</v>
      </c>
      <c r="E5" s="547" t="s">
        <v>863</v>
      </c>
      <c r="F5" s="24">
        <v>5</v>
      </c>
      <c r="G5" s="537">
        <v>40</v>
      </c>
      <c r="H5" s="202"/>
      <c r="I5" s="442"/>
      <c r="J5" s="22"/>
      <c r="K5" s="132"/>
    </row>
    <row r="6" spans="8:11" ht="13.5" thickBot="1">
      <c r="H6" s="433" t="s">
        <v>16</v>
      </c>
      <c r="I6" s="205"/>
      <c r="J6" s="476"/>
      <c r="K6" s="205"/>
    </row>
    <row r="8" spans="1:11" ht="18" customHeight="1">
      <c r="A8" s="5" t="s">
        <v>864</v>
      </c>
      <c r="B8" s="146"/>
      <c r="C8" s="146"/>
      <c r="D8" s="146"/>
      <c r="E8" s="146"/>
      <c r="F8" s="146"/>
      <c r="G8" s="146"/>
      <c r="H8" s="147"/>
      <c r="I8" s="147"/>
      <c r="J8" s="451"/>
      <c r="K8" s="147"/>
    </row>
    <row r="9" spans="1:11" s="15" customFormat="1" ht="48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11" t="s">
        <v>7</v>
      </c>
      <c r="H9" s="246" t="s">
        <v>8</v>
      </c>
      <c r="I9" s="12" t="s">
        <v>9</v>
      </c>
      <c r="J9" s="14" t="s">
        <v>10</v>
      </c>
      <c r="K9" s="12" t="s">
        <v>11</v>
      </c>
    </row>
    <row r="10" spans="1:11" s="114" customFormat="1" ht="12.75">
      <c r="A10" s="544">
        <v>1</v>
      </c>
      <c r="B10" s="189" t="s">
        <v>865</v>
      </c>
      <c r="C10" s="189"/>
      <c r="D10" s="189" t="s">
        <v>27</v>
      </c>
      <c r="E10" s="190" t="s">
        <v>594</v>
      </c>
      <c r="F10" s="121">
        <v>5</v>
      </c>
      <c r="G10" s="537">
        <v>10</v>
      </c>
      <c r="H10" s="163"/>
      <c r="I10" s="442"/>
      <c r="J10" s="545"/>
      <c r="K10" s="546"/>
    </row>
    <row r="11" spans="1:11" s="114" customFormat="1" ht="13.5" thickBot="1">
      <c r="A11" s="143">
        <v>2</v>
      </c>
      <c r="B11" s="128" t="s">
        <v>865</v>
      </c>
      <c r="C11" s="128"/>
      <c r="D11" s="128" t="s">
        <v>27</v>
      </c>
      <c r="E11" s="129" t="s">
        <v>530</v>
      </c>
      <c r="F11" s="24">
        <v>5</v>
      </c>
      <c r="G11" s="537">
        <v>13</v>
      </c>
      <c r="H11" s="202"/>
      <c r="I11" s="442"/>
      <c r="J11" s="22"/>
      <c r="K11" s="132"/>
    </row>
    <row r="12" spans="1:11" s="114" customFormat="1" ht="13.5" thickBot="1">
      <c r="A12" s="239"/>
      <c r="B12" s="239"/>
      <c r="C12" s="239"/>
      <c r="D12" s="239"/>
      <c r="E12" s="239"/>
      <c r="F12" s="239"/>
      <c r="G12" s="1"/>
      <c r="H12" s="433" t="s">
        <v>16</v>
      </c>
      <c r="I12" s="205"/>
      <c r="J12" s="476"/>
      <c r="K12" s="205"/>
    </row>
    <row r="13" spans="1:11" s="114" customFormat="1" ht="12.75">
      <c r="A13" s="239"/>
      <c r="B13" s="239"/>
      <c r="C13" s="239"/>
      <c r="D13" s="239"/>
      <c r="E13" s="239"/>
      <c r="F13" s="239"/>
      <c r="G13" s="239"/>
      <c r="H13" s="239"/>
      <c r="I13" s="239"/>
      <c r="J13" s="548"/>
      <c r="K13" s="239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7"/>
  <sheetViews>
    <sheetView zoomScale="124" zoomScaleNormal="124" zoomScalePageLayoutView="0" workbookViewId="0" topLeftCell="A1">
      <selection activeCell="I12" sqref="I12"/>
    </sheetView>
  </sheetViews>
  <sheetFormatPr defaultColWidth="9.00390625" defaultRowHeight="11.25" customHeight="1"/>
  <cols>
    <col min="1" max="1" width="5.00390625" style="114" customWidth="1"/>
    <col min="2" max="2" width="20.375" style="114" customWidth="1"/>
    <col min="3" max="3" width="18.375" style="114" customWidth="1"/>
    <col min="4" max="4" width="10.75390625" style="114" customWidth="1"/>
    <col min="5" max="5" width="11.00390625" style="114" customWidth="1"/>
    <col min="6" max="6" width="14.625" style="207" customWidth="1"/>
    <col min="7" max="7" width="16.75390625" style="207" customWidth="1"/>
    <col min="8" max="8" width="12.375" style="32" customWidth="1"/>
    <col min="9" max="9" width="12.625" style="32" customWidth="1"/>
    <col min="10" max="10" width="8.125" style="4" customWidth="1"/>
    <col min="11" max="11" width="12.375" style="32" customWidth="1"/>
    <col min="12" max="16384" width="9.00390625" style="114" customWidth="1"/>
  </cols>
  <sheetData>
    <row r="1" spans="10:11" ht="11.25" customHeight="1">
      <c r="J1" s="68"/>
      <c r="K1" s="93"/>
    </row>
    <row r="2" spans="1:11" ht="15.75" customHeight="1">
      <c r="A2" s="266" t="s">
        <v>866</v>
      </c>
      <c r="B2" s="266"/>
      <c r="C2" s="266"/>
      <c r="D2" s="266"/>
      <c r="E2" s="266"/>
      <c r="F2" s="266"/>
      <c r="G2" s="266"/>
      <c r="H2" s="268"/>
      <c r="I2" s="268"/>
      <c r="J2" s="8"/>
      <c r="K2" s="93"/>
    </row>
    <row r="3" spans="1:11" s="15" customFormat="1" ht="48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12.75" customHeight="1">
      <c r="A4" s="143">
        <v>1</v>
      </c>
      <c r="B4" s="128" t="s">
        <v>867</v>
      </c>
      <c r="C4" s="128"/>
      <c r="D4" s="129" t="s">
        <v>868</v>
      </c>
      <c r="E4" s="129" t="s">
        <v>869</v>
      </c>
      <c r="F4" s="24">
        <v>1</v>
      </c>
      <c r="G4" s="537">
        <v>400</v>
      </c>
      <c r="H4" s="286"/>
      <c r="I4" s="442"/>
      <c r="J4" s="112"/>
      <c r="K4" s="23"/>
    </row>
    <row r="5" spans="1:11" ht="13.5" customHeight="1" thickBot="1">
      <c r="A5" s="143">
        <v>2</v>
      </c>
      <c r="B5" s="128" t="s">
        <v>867</v>
      </c>
      <c r="C5" s="128"/>
      <c r="D5" s="129" t="s">
        <v>30</v>
      </c>
      <c r="E5" s="129" t="s">
        <v>56</v>
      </c>
      <c r="F5" s="24">
        <v>60</v>
      </c>
      <c r="G5" s="537">
        <v>53</v>
      </c>
      <c r="H5" s="286"/>
      <c r="I5" s="442"/>
      <c r="J5" s="22"/>
      <c r="K5" s="549"/>
    </row>
    <row r="6" spans="8:11" ht="13.5" customHeight="1" thickBot="1">
      <c r="H6" s="118" t="s">
        <v>16</v>
      </c>
      <c r="I6" s="119"/>
      <c r="J6" s="94"/>
      <c r="K6" s="205"/>
    </row>
    <row r="7" spans="9:11" ht="12.75" customHeight="1">
      <c r="I7" s="168"/>
      <c r="J7" s="68"/>
      <c r="K7" s="93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21"/>
  <sheetViews>
    <sheetView zoomScale="124" zoomScaleNormal="124" zoomScalePageLayoutView="0" workbookViewId="0" topLeftCell="A16">
      <selection activeCell="H22" sqref="H22"/>
    </sheetView>
  </sheetViews>
  <sheetFormatPr defaultColWidth="9.00390625" defaultRowHeight="30.75" customHeight="1"/>
  <cols>
    <col min="1" max="1" width="4.75390625" style="114" customWidth="1"/>
    <col min="2" max="2" width="25.375" style="114" customWidth="1"/>
    <col min="3" max="3" width="14.125" style="114" customWidth="1"/>
    <col min="4" max="4" width="10.125" style="207" customWidth="1"/>
    <col min="5" max="5" width="13.125" style="207" customWidth="1"/>
    <col min="6" max="7" width="14.625" style="207" customWidth="1"/>
    <col min="8" max="8" width="14.375" style="32" customWidth="1"/>
    <col min="9" max="9" width="13.375" style="32" customWidth="1"/>
    <col min="10" max="10" width="13.375" style="4" customWidth="1"/>
    <col min="11" max="11" width="14.625" style="32" customWidth="1"/>
    <col min="12" max="16384" width="9.125" style="114" customWidth="1"/>
  </cols>
  <sheetData>
    <row r="1" spans="1:7" ht="12.75" customHeight="1">
      <c r="A1" s="186" t="s">
        <v>870</v>
      </c>
      <c r="B1" s="186"/>
      <c r="C1" s="186"/>
      <c r="D1" s="265"/>
      <c r="E1" s="265"/>
      <c r="F1" s="186"/>
      <c r="G1" s="186"/>
    </row>
    <row r="2" spans="1:11" s="374" customFormat="1" ht="64.5" customHeight="1">
      <c r="A2" s="382" t="s">
        <v>1</v>
      </c>
      <c r="B2" s="382" t="s">
        <v>2</v>
      </c>
      <c r="C2" s="9" t="s">
        <v>3</v>
      </c>
      <c r="D2" s="382" t="s">
        <v>4</v>
      </c>
      <c r="E2" s="382" t="s">
        <v>5</v>
      </c>
      <c r="F2" s="11" t="s">
        <v>7</v>
      </c>
      <c r="G2" s="382" t="s">
        <v>476</v>
      </c>
      <c r="H2" s="383" t="s">
        <v>9</v>
      </c>
      <c r="I2" s="383" t="s">
        <v>10</v>
      </c>
      <c r="J2" s="157" t="s">
        <v>11</v>
      </c>
      <c r="K2" s="550"/>
    </row>
    <row r="3" spans="1:10" ht="12.75" customHeight="1">
      <c r="A3" s="24">
        <v>1</v>
      </c>
      <c r="B3" s="128" t="s">
        <v>871</v>
      </c>
      <c r="C3" s="133"/>
      <c r="D3" s="24" t="s">
        <v>329</v>
      </c>
      <c r="E3" s="24" t="s">
        <v>310</v>
      </c>
      <c r="F3" s="537">
        <v>1</v>
      </c>
      <c r="G3" s="552"/>
      <c r="H3" s="21"/>
      <c r="I3" s="21"/>
      <c r="J3" s="132"/>
    </row>
    <row r="4" spans="1:10" ht="12.75" customHeight="1">
      <c r="A4" s="24">
        <v>2</v>
      </c>
      <c r="B4" s="128" t="s">
        <v>872</v>
      </c>
      <c r="C4" s="133"/>
      <c r="D4" s="24" t="s">
        <v>329</v>
      </c>
      <c r="E4" s="24" t="s">
        <v>873</v>
      </c>
      <c r="F4" s="537">
        <v>16</v>
      </c>
      <c r="G4" s="552"/>
      <c r="H4" s="21"/>
      <c r="I4" s="21"/>
      <c r="J4" s="132"/>
    </row>
    <row r="5" spans="1:10" ht="25.5" customHeight="1">
      <c r="A5" s="24">
        <v>3</v>
      </c>
      <c r="B5" s="128" t="s">
        <v>874</v>
      </c>
      <c r="C5" s="133"/>
      <c r="D5" s="24" t="s">
        <v>329</v>
      </c>
      <c r="E5" s="24" t="s">
        <v>873</v>
      </c>
      <c r="F5" s="537">
        <v>16</v>
      </c>
      <c r="G5" s="552"/>
      <c r="H5" s="21"/>
      <c r="I5" s="21"/>
      <c r="J5" s="132"/>
    </row>
    <row r="6" spans="1:10" ht="12.75" customHeight="1">
      <c r="A6" s="24">
        <v>4</v>
      </c>
      <c r="B6" s="128" t="s">
        <v>875</v>
      </c>
      <c r="C6" s="133"/>
      <c r="D6" s="24" t="s">
        <v>329</v>
      </c>
      <c r="E6" s="24" t="s">
        <v>873</v>
      </c>
      <c r="F6" s="537">
        <v>8</v>
      </c>
      <c r="G6" s="552"/>
      <c r="H6" s="21"/>
      <c r="I6" s="21"/>
      <c r="J6" s="132"/>
    </row>
    <row r="7" spans="1:10" ht="25.5" customHeight="1">
      <c r="A7" s="24">
        <v>5</v>
      </c>
      <c r="B7" s="128" t="s">
        <v>876</v>
      </c>
      <c r="C7" s="133"/>
      <c r="D7" s="24" t="s">
        <v>329</v>
      </c>
      <c r="E7" s="24" t="s">
        <v>873</v>
      </c>
      <c r="F7" s="537">
        <v>8</v>
      </c>
      <c r="G7" s="552"/>
      <c r="H7" s="21"/>
      <c r="I7" s="21"/>
      <c r="J7" s="132"/>
    </row>
    <row r="8" spans="1:10" ht="12.75" customHeight="1">
      <c r="A8" s="24">
        <v>6</v>
      </c>
      <c r="B8" s="128" t="s">
        <v>877</v>
      </c>
      <c r="C8" s="133"/>
      <c r="D8" s="24" t="s">
        <v>329</v>
      </c>
      <c r="E8" s="24" t="s">
        <v>878</v>
      </c>
      <c r="F8" s="537">
        <v>2</v>
      </c>
      <c r="G8" s="552"/>
      <c r="H8" s="21"/>
      <c r="I8" s="21"/>
      <c r="J8" s="132"/>
    </row>
    <row r="9" spans="1:10" ht="12.75" customHeight="1">
      <c r="A9" s="24">
        <v>7</v>
      </c>
      <c r="B9" s="128" t="s">
        <v>879</v>
      </c>
      <c r="C9" s="133"/>
      <c r="D9" s="24" t="s">
        <v>329</v>
      </c>
      <c r="E9" s="24" t="s">
        <v>880</v>
      </c>
      <c r="F9" s="537">
        <v>6</v>
      </c>
      <c r="G9" s="552"/>
      <c r="H9" s="21"/>
      <c r="I9" s="21"/>
      <c r="J9" s="132"/>
    </row>
    <row r="10" spans="1:11" ht="105.75" customHeight="1">
      <c r="A10" s="24">
        <v>8</v>
      </c>
      <c r="B10" s="128" t="s">
        <v>881</v>
      </c>
      <c r="C10" s="133"/>
      <c r="D10" s="143" t="s">
        <v>329</v>
      </c>
      <c r="E10" s="143" t="s">
        <v>873</v>
      </c>
      <c r="F10" s="537">
        <v>1</v>
      </c>
      <c r="G10" s="552"/>
      <c r="H10" s="21"/>
      <c r="I10" s="21"/>
      <c r="J10" s="132"/>
      <c r="K10" s="553"/>
    </row>
    <row r="11" spans="1:11" ht="81" customHeight="1">
      <c r="A11" s="24">
        <v>9</v>
      </c>
      <c r="B11" s="484" t="s">
        <v>882</v>
      </c>
      <c r="C11" s="215"/>
      <c r="D11" s="196" t="s">
        <v>329</v>
      </c>
      <c r="E11" s="196" t="s">
        <v>883</v>
      </c>
      <c r="F11" s="537">
        <v>8</v>
      </c>
      <c r="G11" s="552"/>
      <c r="H11" s="21"/>
      <c r="I11" s="232"/>
      <c r="J11" s="132"/>
      <c r="K11" s="554"/>
    </row>
    <row r="12" spans="1:10" ht="56.25" customHeight="1">
      <c r="A12" s="24">
        <v>10</v>
      </c>
      <c r="B12" s="128" t="s">
        <v>884</v>
      </c>
      <c r="C12" s="133"/>
      <c r="D12" s="143" t="s">
        <v>329</v>
      </c>
      <c r="E12" s="143" t="s">
        <v>873</v>
      </c>
      <c r="F12" s="537">
        <v>23</v>
      </c>
      <c r="G12" s="552"/>
      <c r="H12" s="21"/>
      <c r="I12" s="21"/>
      <c r="J12" s="132"/>
    </row>
    <row r="13" spans="1:11" ht="32.25" customHeight="1">
      <c r="A13" s="24">
        <v>11</v>
      </c>
      <c r="B13" s="83" t="s">
        <v>885</v>
      </c>
      <c r="C13" s="215"/>
      <c r="D13" s="196" t="s">
        <v>329</v>
      </c>
      <c r="E13" s="196" t="s">
        <v>310</v>
      </c>
      <c r="F13" s="537">
        <v>4</v>
      </c>
      <c r="G13" s="552"/>
      <c r="H13" s="21"/>
      <c r="I13" s="22"/>
      <c r="J13" s="23"/>
      <c r="K13" s="555"/>
    </row>
    <row r="14" spans="1:11" ht="23.25" customHeight="1">
      <c r="A14" s="24">
        <v>12</v>
      </c>
      <c r="B14" s="83" t="s">
        <v>886</v>
      </c>
      <c r="C14" s="215"/>
      <c r="D14" s="82" t="s">
        <v>13</v>
      </c>
      <c r="E14" s="82" t="s">
        <v>887</v>
      </c>
      <c r="F14" s="537">
        <v>900</v>
      </c>
      <c r="G14" s="552"/>
      <c r="H14" s="21"/>
      <c r="I14" s="22"/>
      <c r="J14" s="23"/>
      <c r="K14" s="556"/>
    </row>
    <row r="15" spans="1:11" ht="32.25" customHeight="1">
      <c r="A15" s="24">
        <v>13</v>
      </c>
      <c r="B15" s="83" t="s">
        <v>885</v>
      </c>
      <c r="C15" s="215"/>
      <c r="D15" s="196" t="s">
        <v>13</v>
      </c>
      <c r="E15" s="196" t="s">
        <v>888</v>
      </c>
      <c r="F15" s="537">
        <v>333</v>
      </c>
      <c r="G15" s="552"/>
      <c r="H15" s="21"/>
      <c r="I15" s="22"/>
      <c r="J15" s="23"/>
      <c r="K15" s="553"/>
    </row>
    <row r="16" spans="1:11" ht="72.75" customHeight="1">
      <c r="A16" s="24">
        <v>14</v>
      </c>
      <c r="B16" s="83" t="s">
        <v>889</v>
      </c>
      <c r="C16" s="215"/>
      <c r="D16" s="196" t="s">
        <v>329</v>
      </c>
      <c r="E16" s="24" t="s">
        <v>890</v>
      </c>
      <c r="F16" s="537">
        <v>23</v>
      </c>
      <c r="G16" s="552"/>
      <c r="H16" s="21"/>
      <c r="I16" s="557"/>
      <c r="J16" s="23"/>
      <c r="K16" s="554"/>
    </row>
    <row r="17" spans="1:11" ht="68.25" customHeight="1">
      <c r="A17" s="24">
        <v>15</v>
      </c>
      <c r="B17" s="222" t="s">
        <v>891</v>
      </c>
      <c r="C17" s="215"/>
      <c r="D17" s="216" t="s">
        <v>13</v>
      </c>
      <c r="E17" s="196" t="s">
        <v>892</v>
      </c>
      <c r="F17" s="537">
        <v>666</v>
      </c>
      <c r="G17" s="552"/>
      <c r="H17" s="21"/>
      <c r="I17" s="22"/>
      <c r="J17" s="23"/>
      <c r="K17" s="553"/>
    </row>
    <row r="18" spans="1:11" ht="80.25" customHeight="1">
      <c r="A18" s="24">
        <v>16</v>
      </c>
      <c r="B18" s="558" t="s">
        <v>882</v>
      </c>
      <c r="C18" s="211"/>
      <c r="D18" s="366" t="s">
        <v>13</v>
      </c>
      <c r="E18" s="365" t="s">
        <v>893</v>
      </c>
      <c r="F18" s="537">
        <v>100</v>
      </c>
      <c r="G18" s="559"/>
      <c r="H18" s="21"/>
      <c r="I18" s="112"/>
      <c r="J18" s="113"/>
      <c r="K18" s="553"/>
    </row>
    <row r="19" spans="1:11" ht="100.5" customHeight="1">
      <c r="A19" s="24">
        <v>17</v>
      </c>
      <c r="B19" s="560" t="s">
        <v>894</v>
      </c>
      <c r="C19" s="561"/>
      <c r="D19" s="196" t="s">
        <v>13</v>
      </c>
      <c r="E19" s="196" t="s">
        <v>893</v>
      </c>
      <c r="F19" s="537">
        <v>333</v>
      </c>
      <c r="G19" s="562"/>
      <c r="H19" s="21"/>
      <c r="I19" s="561"/>
      <c r="J19" s="561"/>
      <c r="K19" s="555"/>
    </row>
    <row r="20" spans="1:11" ht="75" customHeight="1">
      <c r="A20" s="24">
        <v>18</v>
      </c>
      <c r="B20" s="222" t="s">
        <v>895</v>
      </c>
      <c r="C20" s="561"/>
      <c r="D20" s="196" t="s">
        <v>13</v>
      </c>
      <c r="E20" s="196" t="s">
        <v>896</v>
      </c>
      <c r="F20" s="537">
        <v>1333</v>
      </c>
      <c r="G20" s="562"/>
      <c r="H20" s="21"/>
      <c r="I20" s="561"/>
      <c r="J20" s="561"/>
      <c r="K20" s="563"/>
    </row>
    <row r="21" spans="1:10" ht="13.5" customHeight="1">
      <c r="A21" s="199"/>
      <c r="B21" s="198"/>
      <c r="D21" s="197"/>
      <c r="E21" s="197"/>
      <c r="F21" s="564"/>
      <c r="G21" s="564" t="s">
        <v>16</v>
      </c>
      <c r="H21" s="565"/>
      <c r="I21" s="378"/>
      <c r="J21" s="566"/>
    </row>
    <row r="23" ht="12.75" customHeight="1" hidden="1"/>
    <row r="24" ht="48" customHeight="1"/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13"/>
  <sheetViews>
    <sheetView zoomScale="124" zoomScaleNormal="124" zoomScalePageLayoutView="0" workbookViewId="0" topLeftCell="A1">
      <selection activeCell="I15" sqref="I15"/>
    </sheetView>
  </sheetViews>
  <sheetFormatPr defaultColWidth="9.00390625" defaultRowHeight="12.75"/>
  <cols>
    <col min="1" max="1" width="5.25390625" style="2" customWidth="1"/>
    <col min="2" max="2" width="24.875" style="1" customWidth="1"/>
    <col min="3" max="3" width="16.125" style="1" customWidth="1"/>
    <col min="4" max="4" width="10.375" style="1" customWidth="1"/>
    <col min="5" max="5" width="13.625" style="1" customWidth="1"/>
    <col min="6" max="6" width="12.00390625" style="2" customWidth="1"/>
    <col min="7" max="7" width="16.00390625" style="2" customWidth="1"/>
    <col min="8" max="8" width="13.875" style="3" customWidth="1"/>
    <col min="9" max="9" width="13.875" style="32" customWidth="1"/>
    <col min="10" max="10" width="7.75390625" style="4" customWidth="1"/>
    <col min="11" max="11" width="13.375" style="32" customWidth="1"/>
    <col min="12" max="16384" width="9.00390625" style="1" customWidth="1"/>
  </cols>
  <sheetData>
    <row r="1" spans="1:14" ht="12.75">
      <c r="A1" s="73"/>
      <c r="B1" s="74"/>
      <c r="C1" s="74"/>
      <c r="D1" s="75"/>
      <c r="E1" s="75"/>
      <c r="F1" s="73"/>
      <c r="G1" s="73"/>
      <c r="H1" s="66"/>
      <c r="I1" s="48"/>
      <c r="J1" s="68"/>
      <c r="K1" s="48"/>
      <c r="L1" s="36"/>
      <c r="M1" s="36"/>
      <c r="N1" s="36"/>
    </row>
    <row r="2" spans="1:14" ht="12.75">
      <c r="A2" s="6" t="s">
        <v>897</v>
      </c>
      <c r="B2" s="76"/>
      <c r="C2" s="33"/>
      <c r="D2" s="78"/>
      <c r="E2" s="78"/>
      <c r="F2" s="79"/>
      <c r="G2" s="79"/>
      <c r="H2" s="80"/>
      <c r="I2" s="81"/>
      <c r="J2" s="68"/>
      <c r="K2" s="48"/>
      <c r="L2" s="36"/>
      <c r="M2" s="36"/>
      <c r="N2" s="36"/>
    </row>
    <row r="3" spans="1:11" s="15" customFormat="1" ht="4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4" ht="12.75">
      <c r="A4" s="82">
        <v>1</v>
      </c>
      <c r="B4" s="83" t="s">
        <v>649</v>
      </c>
      <c r="C4" s="83"/>
      <c r="D4" s="83" t="s">
        <v>578</v>
      </c>
      <c r="E4" s="209" t="s">
        <v>256</v>
      </c>
      <c r="F4" s="82">
        <v>20</v>
      </c>
      <c r="G4" s="537">
        <v>100</v>
      </c>
      <c r="H4" s="208"/>
      <c r="I4" s="442"/>
      <c r="J4" s="22"/>
      <c r="K4" s="223"/>
      <c r="L4" s="36"/>
      <c r="M4" s="36"/>
      <c r="N4" s="36"/>
    </row>
    <row r="5" spans="1:14" ht="12.75">
      <c r="A5" s="82">
        <v>2</v>
      </c>
      <c r="B5" s="83" t="s">
        <v>649</v>
      </c>
      <c r="C5" s="83"/>
      <c r="D5" s="83" t="s">
        <v>578</v>
      </c>
      <c r="E5" s="84" t="s">
        <v>172</v>
      </c>
      <c r="F5" s="85">
        <v>30</v>
      </c>
      <c r="G5" s="537">
        <v>20</v>
      </c>
      <c r="H5" s="208"/>
      <c r="I5" s="442"/>
      <c r="J5" s="22"/>
      <c r="K5" s="23"/>
      <c r="L5" s="36"/>
      <c r="M5" s="36"/>
      <c r="N5" s="36"/>
    </row>
    <row r="6" spans="1:14" ht="12.75">
      <c r="A6" s="196">
        <v>3</v>
      </c>
      <c r="B6" s="83" t="s">
        <v>649</v>
      </c>
      <c r="C6" s="83"/>
      <c r="D6" s="83" t="s">
        <v>27</v>
      </c>
      <c r="E6" s="84" t="s">
        <v>604</v>
      </c>
      <c r="F6" s="85">
        <v>5</v>
      </c>
      <c r="G6" s="537">
        <v>734</v>
      </c>
      <c r="H6" s="208"/>
      <c r="I6" s="442"/>
      <c r="J6" s="22"/>
      <c r="K6" s="23"/>
      <c r="L6" s="36"/>
      <c r="M6" s="36"/>
      <c r="N6" s="36"/>
    </row>
    <row r="7" spans="1:14" ht="12.75">
      <c r="A7" s="365">
        <v>4</v>
      </c>
      <c r="B7" s="484" t="s">
        <v>898</v>
      </c>
      <c r="C7" s="484"/>
      <c r="D7" s="484" t="s">
        <v>899</v>
      </c>
      <c r="E7" s="567" t="s">
        <v>900</v>
      </c>
      <c r="F7" s="529">
        <v>5</v>
      </c>
      <c r="G7" s="537">
        <v>435</v>
      </c>
      <c r="H7" s="208"/>
      <c r="I7" s="442"/>
      <c r="J7" s="22"/>
      <c r="K7" s="23"/>
      <c r="L7" s="36"/>
      <c r="M7" s="36"/>
      <c r="N7" s="36"/>
    </row>
    <row r="8" spans="1:14" ht="12.75">
      <c r="A8" s="568"/>
      <c r="B8" s="569"/>
      <c r="C8" s="569"/>
      <c r="D8" s="569"/>
      <c r="E8" s="570"/>
      <c r="F8" s="571"/>
      <c r="G8" s="73"/>
      <c r="H8" s="88" t="s">
        <v>16</v>
      </c>
      <c r="I8" s="89"/>
      <c r="J8" s="68"/>
      <c r="K8" s="90"/>
      <c r="L8" s="36"/>
      <c r="M8" s="36"/>
      <c r="N8" s="36"/>
    </row>
    <row r="9" spans="1:14" ht="12.75">
      <c r="A9" s="69"/>
      <c r="B9" s="74"/>
      <c r="C9" s="74"/>
      <c r="D9" s="74"/>
      <c r="E9" s="75"/>
      <c r="F9" s="73"/>
      <c r="G9" s="73"/>
      <c r="H9" s="66"/>
      <c r="I9" s="572"/>
      <c r="J9" s="68"/>
      <c r="K9" s="71"/>
      <c r="L9" s="36"/>
      <c r="M9" s="36"/>
      <c r="N9" s="36"/>
    </row>
    <row r="10" spans="1:14" ht="12.75">
      <c r="A10" s="69"/>
      <c r="B10" s="74"/>
      <c r="C10" s="74"/>
      <c r="D10" s="74"/>
      <c r="E10" s="75"/>
      <c r="F10" s="73"/>
      <c r="G10" s="73"/>
      <c r="H10" s="66"/>
      <c r="I10" s="94"/>
      <c r="J10" s="68"/>
      <c r="K10" s="48"/>
      <c r="L10" s="36"/>
      <c r="M10" s="36"/>
      <c r="N10" s="36"/>
    </row>
    <row r="11" spans="1:14" ht="12.75">
      <c r="A11" s="69"/>
      <c r="B11" s="74"/>
      <c r="C11" s="74"/>
      <c r="D11" s="74"/>
      <c r="E11" s="75"/>
      <c r="F11" s="73"/>
      <c r="G11" s="73"/>
      <c r="H11" s="66"/>
      <c r="I11" s="94"/>
      <c r="J11" s="68"/>
      <c r="K11" s="48"/>
      <c r="L11" s="36"/>
      <c r="M11" s="36"/>
      <c r="N11" s="36"/>
    </row>
    <row r="12" spans="1:14" ht="12.75">
      <c r="A12" s="69"/>
      <c r="B12" s="74"/>
      <c r="C12" s="74"/>
      <c r="D12" s="74"/>
      <c r="E12" s="75"/>
      <c r="F12" s="73"/>
      <c r="G12" s="73"/>
      <c r="H12" s="66"/>
      <c r="I12" s="94"/>
      <c r="J12" s="68"/>
      <c r="K12" s="48"/>
      <c r="L12" s="36"/>
      <c r="M12" s="36"/>
      <c r="N12" s="36"/>
    </row>
    <row r="13" spans="1:14" ht="12.75">
      <c r="A13" s="69"/>
      <c r="B13" s="74"/>
      <c r="C13" s="74"/>
      <c r="D13" s="74"/>
      <c r="E13" s="75"/>
      <c r="F13" s="73"/>
      <c r="G13" s="73"/>
      <c r="H13" s="66"/>
      <c r="I13" s="94"/>
      <c r="J13" s="68"/>
      <c r="K13" s="48"/>
      <c r="L13" s="36"/>
      <c r="M13" s="36"/>
      <c r="N13" s="3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2:K6"/>
  <sheetViews>
    <sheetView zoomScale="124" zoomScaleNormal="124" zoomScalePageLayoutView="0" workbookViewId="0" topLeftCell="A1">
      <selection activeCell="I9" sqref="I9"/>
    </sheetView>
  </sheetViews>
  <sheetFormatPr defaultColWidth="9.00390625" defaultRowHeight="12.75"/>
  <cols>
    <col min="1" max="1" width="4.125" style="2" customWidth="1"/>
    <col min="2" max="2" width="23.125" style="1" customWidth="1"/>
    <col min="3" max="3" width="14.875" style="1" customWidth="1"/>
    <col min="4" max="4" width="12.375" style="1" customWidth="1"/>
    <col min="5" max="5" width="14.125" style="1" customWidth="1"/>
    <col min="6" max="6" width="13.00390625" style="2" customWidth="1"/>
    <col min="7" max="7" width="15.125" style="380" customWidth="1"/>
    <col min="8" max="8" width="12.75390625" style="3" customWidth="1"/>
    <col min="9" max="9" width="14.375" style="3" customWidth="1"/>
    <col min="10" max="10" width="9.00390625" style="4" customWidth="1"/>
    <col min="11" max="11" width="13.875" style="3" customWidth="1"/>
    <col min="12" max="16384" width="9.00390625" style="1" customWidth="1"/>
  </cols>
  <sheetData>
    <row r="2" spans="1:11" ht="12.75">
      <c r="A2" s="186" t="s">
        <v>901</v>
      </c>
      <c r="C2" s="120"/>
      <c r="I2" s="386"/>
      <c r="K2" s="386"/>
    </row>
    <row r="3" spans="1:11" s="15" customFormat="1" ht="4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12.75">
      <c r="A4" s="24">
        <v>1</v>
      </c>
      <c r="B4" s="83" t="s">
        <v>651</v>
      </c>
      <c r="C4" s="83"/>
      <c r="D4" s="83" t="s">
        <v>902</v>
      </c>
      <c r="E4" s="209" t="s">
        <v>903</v>
      </c>
      <c r="F4" s="85">
        <v>10</v>
      </c>
      <c r="G4" s="537">
        <v>333</v>
      </c>
      <c r="H4" s="573"/>
      <c r="I4" s="442"/>
      <c r="J4" s="22"/>
      <c r="K4" s="23"/>
    </row>
    <row r="5" spans="1:11" ht="13.5" thickBot="1">
      <c r="A5" s="24">
        <v>2</v>
      </c>
      <c r="B5" s="83" t="s">
        <v>651</v>
      </c>
      <c r="C5" s="215"/>
      <c r="D5" s="196" t="s">
        <v>902</v>
      </c>
      <c r="E5" s="216" t="s">
        <v>904</v>
      </c>
      <c r="F5" s="196">
        <v>10</v>
      </c>
      <c r="G5" s="537">
        <v>53</v>
      </c>
      <c r="H5" s="573"/>
      <c r="I5" s="442"/>
      <c r="J5" s="22"/>
      <c r="K5" s="132"/>
    </row>
    <row r="6" spans="8:11" ht="13.5" thickBot="1">
      <c r="H6" s="201" t="s">
        <v>16</v>
      </c>
      <c r="I6" s="166"/>
      <c r="J6" s="68"/>
      <c r="K6" s="287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="124" zoomScaleNormal="124" zoomScalePageLayoutView="0" workbookViewId="0" topLeftCell="A1">
      <selection activeCell="I70" sqref="I70"/>
    </sheetView>
  </sheetViews>
  <sheetFormatPr defaultColWidth="9.00390625" defaultRowHeight="12.75"/>
  <cols>
    <col min="1" max="1" width="5.00390625" style="1" customWidth="1"/>
    <col min="2" max="2" width="24.875" style="1" customWidth="1"/>
    <col min="3" max="3" width="19.125" style="1" customWidth="1"/>
    <col min="4" max="4" width="11.125" style="1" customWidth="1"/>
    <col min="5" max="5" width="11.375" style="1" customWidth="1"/>
    <col min="6" max="6" width="11.625" style="1" customWidth="1"/>
    <col min="7" max="7" width="16.125" style="1" customWidth="1"/>
    <col min="8" max="8" width="12.00390625" style="126" customWidth="1"/>
    <col min="9" max="9" width="13.00390625" style="126" customWidth="1"/>
    <col min="10" max="10" width="8.125" style="127" customWidth="1"/>
    <col min="11" max="11" width="14.125" style="126" customWidth="1"/>
    <col min="12" max="12" width="13.125" style="1" customWidth="1"/>
    <col min="13" max="16384" width="9.00390625" style="1" customWidth="1"/>
  </cols>
  <sheetData>
    <row r="1" spans="1:8" ht="20.25" customHeight="1">
      <c r="A1" s="5" t="s">
        <v>47</v>
      </c>
      <c r="B1" s="5"/>
      <c r="C1" s="5"/>
      <c r="D1" s="5"/>
      <c r="E1" s="5"/>
      <c r="F1" s="5"/>
      <c r="G1" s="5"/>
      <c r="H1" s="92"/>
    </row>
    <row r="2" spans="1:11" s="15" customFormat="1" ht="4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s="114" customFormat="1" ht="29.25" customHeight="1">
      <c r="A3" s="24">
        <v>1</v>
      </c>
      <c r="B3" s="128" t="s">
        <v>48</v>
      </c>
      <c r="C3" s="128"/>
      <c r="D3" s="128" t="s">
        <v>49</v>
      </c>
      <c r="E3" s="129" t="s">
        <v>50</v>
      </c>
      <c r="F3" s="24" t="s">
        <v>51</v>
      </c>
      <c r="G3" s="537">
        <v>3</v>
      </c>
      <c r="H3" s="130"/>
      <c r="I3" s="21"/>
      <c r="J3" s="131"/>
      <c r="K3" s="132"/>
    </row>
    <row r="4" spans="1:11" s="114" customFormat="1" ht="24" customHeight="1">
      <c r="A4" s="24">
        <v>2</v>
      </c>
      <c r="B4" s="128" t="s">
        <v>48</v>
      </c>
      <c r="C4" s="128"/>
      <c r="D4" s="128" t="s">
        <v>52</v>
      </c>
      <c r="E4" s="129" t="s">
        <v>53</v>
      </c>
      <c r="F4" s="24" t="s">
        <v>54</v>
      </c>
      <c r="G4" s="537">
        <v>1</v>
      </c>
      <c r="H4" s="130"/>
      <c r="I4" s="21"/>
      <c r="J4" s="131"/>
      <c r="K4" s="132"/>
    </row>
    <row r="5" spans="1:11" s="114" customFormat="1" ht="12.75">
      <c r="A5" s="24">
        <v>3</v>
      </c>
      <c r="B5" s="128" t="s">
        <v>48</v>
      </c>
      <c r="C5" s="128"/>
      <c r="D5" s="128" t="s">
        <v>55</v>
      </c>
      <c r="E5" s="129" t="s">
        <v>56</v>
      </c>
      <c r="F5" s="24">
        <v>1</v>
      </c>
      <c r="G5" s="537">
        <v>17333</v>
      </c>
      <c r="H5" s="130"/>
      <c r="I5" s="21"/>
      <c r="J5" s="131"/>
      <c r="K5" s="132"/>
    </row>
    <row r="6" spans="1:11" s="114" customFormat="1" ht="12.75">
      <c r="A6" s="24">
        <v>4</v>
      </c>
      <c r="B6" s="128" t="s">
        <v>48</v>
      </c>
      <c r="C6" s="128"/>
      <c r="D6" s="128" t="s">
        <v>30</v>
      </c>
      <c r="E6" s="129" t="s">
        <v>57</v>
      </c>
      <c r="F6" s="24">
        <v>14</v>
      </c>
      <c r="G6" s="537">
        <v>13</v>
      </c>
      <c r="H6" s="130"/>
      <c r="I6" s="21"/>
      <c r="J6" s="131"/>
      <c r="K6" s="132"/>
    </row>
    <row r="7" spans="1:11" s="114" customFormat="1" ht="13.5" thickBot="1">
      <c r="A7" s="24">
        <v>5</v>
      </c>
      <c r="B7" s="128" t="s">
        <v>48</v>
      </c>
      <c r="C7" s="133"/>
      <c r="D7" s="128" t="s">
        <v>30</v>
      </c>
      <c r="E7" s="129" t="s">
        <v>58</v>
      </c>
      <c r="F7" s="24">
        <v>14</v>
      </c>
      <c r="G7" s="537">
        <v>73</v>
      </c>
      <c r="H7" s="130"/>
      <c r="I7" s="21"/>
      <c r="J7" s="131"/>
      <c r="K7" s="132"/>
    </row>
    <row r="8" spans="8:11" s="114" customFormat="1" ht="17.25" customHeight="1" thickBot="1">
      <c r="H8" s="30" t="s">
        <v>16</v>
      </c>
      <c r="I8" s="134"/>
      <c r="J8" s="127"/>
      <c r="K8" s="31"/>
    </row>
    <row r="9" spans="8:11" s="114" customFormat="1" ht="17.25" customHeight="1">
      <c r="H9" s="30"/>
      <c r="I9" s="135"/>
      <c r="J9" s="127"/>
      <c r="K9" s="126"/>
    </row>
    <row r="11" spans="1:11" ht="20.25" customHeight="1">
      <c r="A11" s="5" t="s">
        <v>59</v>
      </c>
      <c r="B11" s="5"/>
      <c r="C11" s="5"/>
      <c r="D11" s="5"/>
      <c r="E11" s="5"/>
      <c r="F11" s="5"/>
      <c r="G11" s="5"/>
      <c r="H11" s="94"/>
      <c r="I11" s="3"/>
      <c r="J11" s="4"/>
      <c r="K11" s="3"/>
    </row>
    <row r="12" spans="1:11" s="15" customFormat="1" ht="48">
      <c r="A12" s="9" t="s">
        <v>1</v>
      </c>
      <c r="B12" s="9" t="s">
        <v>2</v>
      </c>
      <c r="C12" s="9" t="s">
        <v>3</v>
      </c>
      <c r="D12" s="9" t="s">
        <v>4</v>
      </c>
      <c r="E12" s="9" t="s">
        <v>5</v>
      </c>
      <c r="F12" s="9" t="s">
        <v>6</v>
      </c>
      <c r="G12" s="11" t="s">
        <v>7</v>
      </c>
      <c r="H12" s="12" t="s">
        <v>8</v>
      </c>
      <c r="I12" s="13" t="s">
        <v>9</v>
      </c>
      <c r="J12" s="14" t="s">
        <v>10</v>
      </c>
      <c r="K12" s="13" t="s">
        <v>11</v>
      </c>
    </row>
    <row r="13" spans="1:11" ht="12.75">
      <c r="A13" s="24">
        <v>1</v>
      </c>
      <c r="B13" s="136" t="s">
        <v>60</v>
      </c>
      <c r="C13" s="137"/>
      <c r="D13" s="136" t="s">
        <v>61</v>
      </c>
      <c r="E13" s="138" t="s">
        <v>62</v>
      </c>
      <c r="F13" s="139">
        <v>1</v>
      </c>
      <c r="G13" s="537">
        <v>13</v>
      </c>
      <c r="H13" s="140"/>
      <c r="I13" s="21"/>
      <c r="J13" s="141"/>
      <c r="K13" s="132"/>
    </row>
    <row r="14" spans="1:11" ht="13.5" thickBot="1">
      <c r="A14" s="24">
        <v>2</v>
      </c>
      <c r="B14" s="133" t="s">
        <v>60</v>
      </c>
      <c r="C14" s="142"/>
      <c r="D14" s="133" t="s">
        <v>61</v>
      </c>
      <c r="E14" s="143" t="s">
        <v>63</v>
      </c>
      <c r="F14" s="144">
        <v>1</v>
      </c>
      <c r="G14" s="537">
        <v>6</v>
      </c>
      <c r="H14" s="140"/>
      <c r="I14" s="21"/>
      <c r="J14" s="141"/>
      <c r="K14" s="132"/>
    </row>
    <row r="15" spans="4:11" ht="13.5" thickBot="1">
      <c r="D15" s="2"/>
      <c r="E15" s="2"/>
      <c r="F15" s="2"/>
      <c r="G15" s="2"/>
      <c r="H15" s="118" t="s">
        <v>16</v>
      </c>
      <c r="I15" s="119"/>
      <c r="J15" s="4"/>
      <c r="K15" s="119"/>
    </row>
    <row r="16" spans="4:11" ht="12.75">
      <c r="D16" s="2"/>
      <c r="E16" s="2"/>
      <c r="F16" s="2"/>
      <c r="G16" s="2"/>
      <c r="H16" s="118"/>
      <c r="I16" s="145"/>
      <c r="J16" s="4"/>
      <c r="K16" s="145"/>
    </row>
    <row r="18" ht="10.5" customHeight="1"/>
    <row r="19" spans="1:11" ht="12.75" customHeight="1">
      <c r="A19" s="5" t="s">
        <v>64</v>
      </c>
      <c r="B19" s="146"/>
      <c r="C19" s="146"/>
      <c r="D19" s="146"/>
      <c r="E19" s="146"/>
      <c r="F19" s="146"/>
      <c r="G19" s="146"/>
      <c r="H19" s="147"/>
      <c r="I19" s="3"/>
      <c r="J19" s="4"/>
      <c r="K19" s="3"/>
    </row>
    <row r="20" spans="1:11" s="15" customFormat="1" ht="48">
      <c r="A20" s="9" t="s">
        <v>1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11" t="s">
        <v>7</v>
      </c>
      <c r="H20" s="12" t="s">
        <v>8</v>
      </c>
      <c r="I20" s="13" t="s">
        <v>9</v>
      </c>
      <c r="J20" s="14" t="s">
        <v>10</v>
      </c>
      <c r="K20" s="13" t="s">
        <v>11</v>
      </c>
    </row>
    <row r="21" spans="1:11" ht="15.75" customHeight="1">
      <c r="A21" s="148">
        <v>1</v>
      </c>
      <c r="B21" s="142" t="s">
        <v>65</v>
      </c>
      <c r="C21" s="142"/>
      <c r="D21" s="148" t="s">
        <v>66</v>
      </c>
      <c r="E21" s="148" t="s">
        <v>58</v>
      </c>
      <c r="F21" s="148">
        <v>1</v>
      </c>
      <c r="G21" s="537">
        <v>233</v>
      </c>
      <c r="H21" s="149"/>
      <c r="I21" s="21"/>
      <c r="J21" s="21"/>
      <c r="K21" s="132"/>
    </row>
    <row r="22" spans="1:11" ht="13.5" thickBot="1">
      <c r="A22" s="148">
        <v>2</v>
      </c>
      <c r="B22" s="150" t="s">
        <v>65</v>
      </c>
      <c r="C22" s="148"/>
      <c r="D22" s="148" t="s">
        <v>66</v>
      </c>
      <c r="E22" s="148" t="s">
        <v>67</v>
      </c>
      <c r="F22" s="148">
        <v>1</v>
      </c>
      <c r="G22" s="537">
        <v>133</v>
      </c>
      <c r="H22" s="149"/>
      <c r="I22" s="21"/>
      <c r="J22" s="21"/>
      <c r="K22" s="132"/>
    </row>
    <row r="23" spans="8:11" ht="14.25" customHeight="1" thickBot="1">
      <c r="H23" s="118" t="s">
        <v>16</v>
      </c>
      <c r="I23" s="119"/>
      <c r="J23" s="4"/>
      <c r="K23" s="119"/>
    </row>
    <row r="24" spans="1:11" ht="12.75">
      <c r="A24" s="151"/>
      <c r="B24" s="152"/>
      <c r="C24" s="152"/>
      <c r="D24" s="151"/>
      <c r="E24" s="151"/>
      <c r="F24" s="151"/>
      <c r="G24" s="151"/>
      <c r="H24" s="153"/>
      <c r="I24" s="153"/>
      <c r="J24" s="4"/>
      <c r="K24" s="153"/>
    </row>
    <row r="25" spans="1:11" ht="12.75">
      <c r="A25" s="151"/>
      <c r="B25" s="152"/>
      <c r="C25" s="152"/>
      <c r="D25" s="151"/>
      <c r="E25" s="151"/>
      <c r="F25" s="151"/>
      <c r="G25" s="151"/>
      <c r="H25" s="153"/>
      <c r="I25" s="153"/>
      <c r="J25" s="4"/>
      <c r="K25" s="153"/>
    </row>
    <row r="26" spans="1:11" ht="12.75" customHeight="1">
      <c r="A26" s="5" t="s">
        <v>68</v>
      </c>
      <c r="B26" s="146"/>
      <c r="C26" s="146"/>
      <c r="D26" s="146"/>
      <c r="E26" s="146"/>
      <c r="F26" s="146"/>
      <c r="G26" s="146"/>
      <c r="H26" s="147"/>
      <c r="I26" s="3"/>
      <c r="J26" s="4"/>
      <c r="K26" s="3"/>
    </row>
    <row r="27" spans="1:11" s="15" customFormat="1" ht="51" customHeight="1">
      <c r="A27" s="154" t="s">
        <v>1</v>
      </c>
      <c r="B27" s="154" t="s">
        <v>2</v>
      </c>
      <c r="C27" s="154" t="s">
        <v>69</v>
      </c>
      <c r="D27" s="154" t="s">
        <v>4</v>
      </c>
      <c r="E27" s="154" t="s">
        <v>5</v>
      </c>
      <c r="F27" s="154" t="s">
        <v>70</v>
      </c>
      <c r="G27" s="11" t="s">
        <v>7</v>
      </c>
      <c r="H27" s="155" t="s">
        <v>8</v>
      </c>
      <c r="I27" s="156" t="s">
        <v>9</v>
      </c>
      <c r="J27" s="157" t="s">
        <v>10</v>
      </c>
      <c r="K27" s="156" t="s">
        <v>11</v>
      </c>
    </row>
    <row r="28" spans="1:11" ht="12.75">
      <c r="A28" s="148">
        <v>1</v>
      </c>
      <c r="B28" s="142" t="s">
        <v>71</v>
      </c>
      <c r="C28" s="142"/>
      <c r="D28" s="148" t="s">
        <v>66</v>
      </c>
      <c r="E28" s="148">
        <v>0.75</v>
      </c>
      <c r="F28" s="148">
        <v>1</v>
      </c>
      <c r="G28" s="537">
        <v>800</v>
      </c>
      <c r="H28" s="158"/>
      <c r="I28" s="21"/>
      <c r="J28" s="21"/>
      <c r="K28" s="132"/>
    </row>
    <row r="29" spans="1:11" ht="13.5" thickBot="1">
      <c r="A29" s="148">
        <v>2</v>
      </c>
      <c r="B29" s="142" t="s">
        <v>71</v>
      </c>
      <c r="C29" s="142"/>
      <c r="D29" s="148" t="s">
        <v>66</v>
      </c>
      <c r="E29" s="148">
        <v>1.5</v>
      </c>
      <c r="F29" s="148">
        <v>1</v>
      </c>
      <c r="G29" s="537">
        <v>2866</v>
      </c>
      <c r="H29" s="158"/>
      <c r="I29" s="21"/>
      <c r="J29" s="21"/>
      <c r="K29" s="132"/>
    </row>
    <row r="30" spans="2:11" ht="13.5" thickBot="1">
      <c r="B30" s="120"/>
      <c r="D30" s="2"/>
      <c r="H30" s="118" t="s">
        <v>16</v>
      </c>
      <c r="I30" s="119"/>
      <c r="J30" s="4"/>
      <c r="K30" s="119"/>
    </row>
    <row r="31" spans="2:11" ht="12.75">
      <c r="B31" s="120"/>
      <c r="D31" s="2"/>
      <c r="H31" s="118"/>
      <c r="I31" s="145"/>
      <c r="J31" s="4"/>
      <c r="K31" s="145"/>
    </row>
    <row r="32" spans="2:11" ht="12.75">
      <c r="B32" s="120"/>
      <c r="D32" s="2"/>
      <c r="H32" s="118"/>
      <c r="I32" s="145"/>
      <c r="J32" s="4"/>
      <c r="K32" s="145"/>
    </row>
    <row r="33" spans="1:11" ht="12.75">
      <c r="A33" s="151"/>
      <c r="B33" s="152"/>
      <c r="C33" s="152"/>
      <c r="D33" s="151"/>
      <c r="E33" s="151"/>
      <c r="F33" s="151"/>
      <c r="G33" s="151"/>
      <c r="H33" s="153"/>
      <c r="I33" s="153"/>
      <c r="J33" s="4"/>
      <c r="K33" s="153"/>
    </row>
    <row r="34" spans="1:11" ht="12.75" customHeight="1">
      <c r="A34" s="5" t="s">
        <v>72</v>
      </c>
      <c r="B34" s="5"/>
      <c r="C34" s="5"/>
      <c r="D34" s="5"/>
      <c r="E34" s="5"/>
      <c r="F34" s="5"/>
      <c r="G34" s="5"/>
      <c r="H34" s="94"/>
      <c r="I34" s="3"/>
      <c r="J34" s="4"/>
      <c r="K34" s="3"/>
    </row>
    <row r="35" spans="1:11" s="15" customFormat="1" ht="57" customHeight="1">
      <c r="A35" s="154" t="s">
        <v>1</v>
      </c>
      <c r="B35" s="154" t="s">
        <v>2</v>
      </c>
      <c r="C35" s="154" t="s">
        <v>69</v>
      </c>
      <c r="D35" s="154" t="s">
        <v>4</v>
      </c>
      <c r="E35" s="154" t="s">
        <v>5</v>
      </c>
      <c r="F35" s="154" t="s">
        <v>70</v>
      </c>
      <c r="G35" s="11" t="s">
        <v>7</v>
      </c>
      <c r="H35" s="155" t="s">
        <v>8</v>
      </c>
      <c r="I35" s="156" t="s">
        <v>9</v>
      </c>
      <c r="J35" s="157" t="s">
        <v>10</v>
      </c>
      <c r="K35" s="156" t="s">
        <v>11</v>
      </c>
    </row>
    <row r="36" spans="1:11" ht="27.75" customHeight="1">
      <c r="A36" s="148">
        <v>1</v>
      </c>
      <c r="B36" s="159" t="s">
        <v>73</v>
      </c>
      <c r="C36" s="148"/>
      <c r="D36" s="148" t="s">
        <v>66</v>
      </c>
      <c r="E36" s="148" t="s">
        <v>58</v>
      </c>
      <c r="F36" s="148">
        <v>1</v>
      </c>
      <c r="G36" s="537">
        <v>600</v>
      </c>
      <c r="H36" s="160"/>
      <c r="I36" s="21"/>
      <c r="J36" s="21"/>
      <c r="K36" s="132"/>
    </row>
    <row r="37" spans="1:11" ht="25.5">
      <c r="A37" s="148">
        <v>2</v>
      </c>
      <c r="B37" s="17" t="s">
        <v>73</v>
      </c>
      <c r="C37" s="142"/>
      <c r="D37" s="148" t="s">
        <v>66</v>
      </c>
      <c r="E37" s="148" t="s">
        <v>67</v>
      </c>
      <c r="F37" s="148">
        <v>1</v>
      </c>
      <c r="G37" s="537">
        <v>600</v>
      </c>
      <c r="H37" s="158"/>
      <c r="I37" s="21"/>
      <c r="J37" s="21"/>
      <c r="K37" s="132"/>
    </row>
    <row r="38" spans="1:11" ht="13.5" thickBot="1">
      <c r="A38" s="148">
        <v>3</v>
      </c>
      <c r="B38" s="159" t="s">
        <v>74</v>
      </c>
      <c r="C38" s="16"/>
      <c r="D38" s="16" t="s">
        <v>66</v>
      </c>
      <c r="E38" s="16" t="s">
        <v>75</v>
      </c>
      <c r="F38" s="16">
        <v>1</v>
      </c>
      <c r="G38" s="537">
        <v>533</v>
      </c>
      <c r="H38" s="161"/>
      <c r="I38" s="21"/>
      <c r="J38" s="21"/>
      <c r="K38" s="132"/>
    </row>
    <row r="39" spans="8:11" ht="13.5" thickBot="1">
      <c r="H39" s="118" t="s">
        <v>16</v>
      </c>
      <c r="I39" s="119"/>
      <c r="J39" s="4"/>
      <c r="K39" s="119"/>
    </row>
    <row r="40" spans="8:11" ht="12.75">
      <c r="H40" s="118"/>
      <c r="I40" s="145"/>
      <c r="J40" s="4"/>
      <c r="K40" s="145"/>
    </row>
    <row r="41" spans="8:11" ht="12.75">
      <c r="H41" s="3"/>
      <c r="I41" s="3"/>
      <c r="J41" s="4"/>
      <c r="K41" s="3"/>
    </row>
    <row r="42" spans="2:11" ht="12.75">
      <c r="B42" s="120"/>
      <c r="D42" s="2"/>
      <c r="H42" s="118"/>
      <c r="I42" s="145"/>
      <c r="J42" s="4"/>
      <c r="K42" s="145"/>
    </row>
    <row r="43" spans="1:11" ht="12.75" customHeight="1">
      <c r="A43" s="5" t="s">
        <v>76</v>
      </c>
      <c r="B43" s="5"/>
      <c r="C43" s="5"/>
      <c r="D43" s="5"/>
      <c r="E43" s="5"/>
      <c r="F43" s="5"/>
      <c r="G43" s="5"/>
      <c r="H43" s="94"/>
      <c r="I43" s="3"/>
      <c r="J43" s="4"/>
      <c r="K43" s="3"/>
    </row>
    <row r="44" spans="1:11" s="15" customFormat="1" ht="51" customHeight="1">
      <c r="A44" s="154" t="s">
        <v>1</v>
      </c>
      <c r="B44" s="154" t="s">
        <v>2</v>
      </c>
      <c r="C44" s="154" t="s">
        <v>69</v>
      </c>
      <c r="D44" s="154" t="s">
        <v>4</v>
      </c>
      <c r="E44" s="154" t="s">
        <v>5</v>
      </c>
      <c r="F44" s="154" t="s">
        <v>70</v>
      </c>
      <c r="G44" s="11" t="s">
        <v>7</v>
      </c>
      <c r="H44" s="155" t="s">
        <v>8</v>
      </c>
      <c r="I44" s="156" t="s">
        <v>9</v>
      </c>
      <c r="J44" s="157" t="s">
        <v>10</v>
      </c>
      <c r="K44" s="156" t="s">
        <v>11</v>
      </c>
    </row>
    <row r="45" spans="1:11" ht="12.75">
      <c r="A45" s="148">
        <v>1</v>
      </c>
      <c r="B45" s="25" t="s">
        <v>77</v>
      </c>
      <c r="C45" s="17"/>
      <c r="D45" s="16" t="s">
        <v>66</v>
      </c>
      <c r="E45" s="162" t="s">
        <v>31</v>
      </c>
      <c r="F45" s="162">
        <v>1</v>
      </c>
      <c r="G45" s="537">
        <v>33</v>
      </c>
      <c r="H45" s="163"/>
      <c r="I45" s="21"/>
      <c r="J45" s="21"/>
      <c r="K45" s="132"/>
    </row>
    <row r="46" spans="1:11" ht="13.5" thickBot="1">
      <c r="A46" s="148">
        <v>2</v>
      </c>
      <c r="B46" s="142" t="s">
        <v>77</v>
      </c>
      <c r="C46" s="142"/>
      <c r="D46" s="148" t="s">
        <v>66</v>
      </c>
      <c r="E46" s="148" t="s">
        <v>78</v>
      </c>
      <c r="F46" s="148">
        <v>1</v>
      </c>
      <c r="G46" s="537">
        <v>266</v>
      </c>
      <c r="H46" s="164"/>
      <c r="I46" s="21"/>
      <c r="J46" s="21"/>
      <c r="K46" s="165"/>
    </row>
    <row r="47" spans="1:11" ht="13.5" thickBot="1">
      <c r="A47" s="151"/>
      <c r="B47" s="152"/>
      <c r="C47" s="152"/>
      <c r="D47" s="151"/>
      <c r="E47" s="151"/>
      <c r="F47" s="151"/>
      <c r="G47" s="151"/>
      <c r="H47" s="118" t="s">
        <v>16</v>
      </c>
      <c r="I47" s="166"/>
      <c r="J47" s="167"/>
      <c r="K47" s="100"/>
    </row>
    <row r="48" spans="1:11" ht="12.75">
      <c r="A48" s="151"/>
      <c r="B48" s="152"/>
      <c r="C48" s="152"/>
      <c r="D48" s="151"/>
      <c r="E48" s="151"/>
      <c r="F48" s="151"/>
      <c r="G48" s="151"/>
      <c r="H48" s="118"/>
      <c r="I48" s="168"/>
      <c r="J48" s="169"/>
      <c r="K48" s="170"/>
    </row>
    <row r="49" spans="1:11" ht="12.75">
      <c r="A49" s="151"/>
      <c r="B49" s="152"/>
      <c r="C49" s="152"/>
      <c r="D49" s="151"/>
      <c r="E49" s="151"/>
      <c r="F49" s="151"/>
      <c r="G49" s="151"/>
      <c r="H49" s="153"/>
      <c r="I49" s="168"/>
      <c r="J49" s="169"/>
      <c r="K49" s="170"/>
    </row>
    <row r="50" spans="1:11" ht="12.75">
      <c r="A50" s="151"/>
      <c r="B50" s="152"/>
      <c r="C50" s="152"/>
      <c r="D50" s="151"/>
      <c r="E50" s="151"/>
      <c r="F50" s="151"/>
      <c r="G50" s="151"/>
      <c r="H50" s="153"/>
      <c r="I50" s="168"/>
      <c r="J50" s="169"/>
      <c r="K50" s="170"/>
    </row>
    <row r="51" spans="1:11" ht="12.75" customHeight="1">
      <c r="A51" s="5" t="s">
        <v>79</v>
      </c>
      <c r="B51" s="5"/>
      <c r="C51" s="5"/>
      <c r="D51" s="5"/>
      <c r="E51" s="5"/>
      <c r="F51" s="5"/>
      <c r="G51" s="5"/>
      <c r="H51" s="94"/>
      <c r="I51" s="3"/>
      <c r="J51" s="4"/>
      <c r="K51" s="3"/>
    </row>
    <row r="52" spans="1:11" s="15" customFormat="1" ht="49.5" customHeight="1">
      <c r="A52" s="154" t="s">
        <v>1</v>
      </c>
      <c r="B52" s="154" t="s">
        <v>2</v>
      </c>
      <c r="C52" s="154" t="s">
        <v>69</v>
      </c>
      <c r="D52" s="154" t="s">
        <v>4</v>
      </c>
      <c r="E52" s="154" t="s">
        <v>5</v>
      </c>
      <c r="F52" s="154" t="s">
        <v>70</v>
      </c>
      <c r="G52" s="11" t="s">
        <v>7</v>
      </c>
      <c r="H52" s="155" t="s">
        <v>8</v>
      </c>
      <c r="I52" s="156" t="s">
        <v>9</v>
      </c>
      <c r="J52" s="14" t="s">
        <v>10</v>
      </c>
      <c r="K52" s="156" t="s">
        <v>11</v>
      </c>
    </row>
    <row r="53" spans="1:11" ht="14.25" customHeight="1">
      <c r="A53" s="148">
        <v>1</v>
      </c>
      <c r="B53" s="17" t="s">
        <v>80</v>
      </c>
      <c r="C53" s="17"/>
      <c r="D53" s="16" t="s">
        <v>55</v>
      </c>
      <c r="E53" s="16" t="s">
        <v>81</v>
      </c>
      <c r="F53" s="16">
        <v>1</v>
      </c>
      <c r="G53" s="537">
        <v>30</v>
      </c>
      <c r="H53" s="130"/>
      <c r="I53" s="21"/>
      <c r="J53" s="22"/>
      <c r="K53" s="171"/>
    </row>
    <row r="54" spans="1:11" ht="12.75">
      <c r="A54" s="148">
        <v>2</v>
      </c>
      <c r="B54" s="17" t="s">
        <v>80</v>
      </c>
      <c r="C54" s="17"/>
      <c r="D54" s="16" t="s">
        <v>55</v>
      </c>
      <c r="E54" s="162" t="s">
        <v>82</v>
      </c>
      <c r="F54" s="162">
        <v>1</v>
      </c>
      <c r="G54" s="537">
        <v>520</v>
      </c>
      <c r="H54" s="130"/>
      <c r="I54" s="21"/>
      <c r="J54" s="22"/>
      <c r="K54" s="171"/>
    </row>
    <row r="55" spans="1:11" ht="13.5" thickBot="1">
      <c r="A55" s="148">
        <v>3</v>
      </c>
      <c r="B55" s="17" t="s">
        <v>80</v>
      </c>
      <c r="C55" s="17"/>
      <c r="D55" s="16" t="s">
        <v>55</v>
      </c>
      <c r="E55" s="162" t="s">
        <v>83</v>
      </c>
      <c r="F55" s="162">
        <v>1</v>
      </c>
      <c r="G55" s="537">
        <v>520</v>
      </c>
      <c r="H55" s="130"/>
      <c r="I55" s="21"/>
      <c r="J55" s="22"/>
      <c r="K55" s="171"/>
    </row>
    <row r="56" spans="8:11" ht="13.5" thickBot="1">
      <c r="H56" s="118" t="s">
        <v>16</v>
      </c>
      <c r="I56" s="166"/>
      <c r="J56" s="167"/>
      <c r="K56" s="100"/>
    </row>
    <row r="57" spans="8:11" ht="12" customHeight="1">
      <c r="H57" s="3"/>
      <c r="I57" s="3"/>
      <c r="J57" s="4"/>
      <c r="K57" s="3"/>
    </row>
    <row r="58" spans="8:11" ht="12" customHeight="1">
      <c r="H58" s="3"/>
      <c r="I58" s="3"/>
      <c r="J58" s="4"/>
      <c r="K58" s="3"/>
    </row>
    <row r="59" spans="1:11" ht="15.75" customHeight="1">
      <c r="A59" s="172" t="s">
        <v>84</v>
      </c>
      <c r="B59" s="172"/>
      <c r="C59" s="172"/>
      <c r="D59" s="172"/>
      <c r="E59" s="172"/>
      <c r="F59" s="172"/>
      <c r="G59" s="172"/>
      <c r="H59" s="173"/>
      <c r="I59" s="173"/>
      <c r="J59" s="8"/>
      <c r="K59" s="173"/>
    </row>
    <row r="60" spans="1:11" s="15" customFormat="1" ht="48.75" customHeight="1">
      <c r="A60" s="174" t="s">
        <v>1</v>
      </c>
      <c r="B60" s="174" t="s">
        <v>2</v>
      </c>
      <c r="C60" s="174" t="s">
        <v>69</v>
      </c>
      <c r="D60" s="174" t="s">
        <v>4</v>
      </c>
      <c r="E60" s="174" t="s">
        <v>5</v>
      </c>
      <c r="F60" s="174" t="s">
        <v>6</v>
      </c>
      <c r="G60" s="11" t="s">
        <v>7</v>
      </c>
      <c r="H60" s="175" t="s">
        <v>8</v>
      </c>
      <c r="I60" s="176" t="s">
        <v>9</v>
      </c>
      <c r="J60" s="177" t="s">
        <v>10</v>
      </c>
      <c r="K60" s="176" t="s">
        <v>11</v>
      </c>
    </row>
    <row r="61" spans="1:11" ht="19.5" customHeight="1">
      <c r="A61" s="178">
        <v>1</v>
      </c>
      <c r="B61" s="178" t="s">
        <v>85</v>
      </c>
      <c r="C61" s="178"/>
      <c r="D61" s="179" t="s">
        <v>86</v>
      </c>
      <c r="E61" s="178" t="s">
        <v>87</v>
      </c>
      <c r="F61" s="178">
        <v>1</v>
      </c>
      <c r="G61" s="537">
        <v>5</v>
      </c>
      <c r="H61" s="180"/>
      <c r="I61" s="21"/>
      <c r="J61" s="22"/>
      <c r="K61" s="132"/>
    </row>
    <row r="62" spans="1:11" ht="18.75" customHeight="1">
      <c r="A62" s="178">
        <v>2</v>
      </c>
      <c r="B62" s="178" t="s">
        <v>85</v>
      </c>
      <c r="C62" s="178"/>
      <c r="D62" s="179" t="s">
        <v>86</v>
      </c>
      <c r="E62" s="178" t="s">
        <v>88</v>
      </c>
      <c r="F62" s="178">
        <v>1</v>
      </c>
      <c r="G62" s="537">
        <v>5</v>
      </c>
      <c r="H62" s="181"/>
      <c r="I62" s="21"/>
      <c r="J62" s="22"/>
      <c r="K62" s="132"/>
    </row>
    <row r="63" spans="1:11" ht="19.5" customHeight="1">
      <c r="A63" s="178">
        <v>3</v>
      </c>
      <c r="B63" s="178" t="s">
        <v>85</v>
      </c>
      <c r="C63" s="178"/>
      <c r="D63" s="179" t="s">
        <v>86</v>
      </c>
      <c r="E63" s="178" t="s">
        <v>89</v>
      </c>
      <c r="F63" s="178">
        <v>1</v>
      </c>
      <c r="G63" s="537">
        <v>5</v>
      </c>
      <c r="H63" s="181"/>
      <c r="I63" s="21"/>
      <c r="J63" s="22"/>
      <c r="K63" s="132"/>
    </row>
    <row r="64" spans="1:11" ht="24">
      <c r="A64" s="182">
        <v>4</v>
      </c>
      <c r="B64" s="182" t="s">
        <v>90</v>
      </c>
      <c r="C64" s="182"/>
      <c r="D64" s="183" t="s">
        <v>91</v>
      </c>
      <c r="E64" s="182" t="s">
        <v>92</v>
      </c>
      <c r="F64" s="182">
        <v>1</v>
      </c>
      <c r="G64" s="537">
        <v>5</v>
      </c>
      <c r="H64" s="181"/>
      <c r="I64" s="21"/>
      <c r="J64" s="22"/>
      <c r="K64" s="132"/>
    </row>
    <row r="65" spans="1:11" ht="24.75" thickBot="1">
      <c r="A65" s="178">
        <v>5</v>
      </c>
      <c r="B65" s="178" t="s">
        <v>90</v>
      </c>
      <c r="C65" s="178"/>
      <c r="D65" s="179" t="s">
        <v>93</v>
      </c>
      <c r="E65" s="178" t="s">
        <v>94</v>
      </c>
      <c r="F65" s="178">
        <v>1</v>
      </c>
      <c r="G65" s="537">
        <v>5</v>
      </c>
      <c r="H65" s="181"/>
      <c r="I65" s="21"/>
      <c r="J65" s="22"/>
      <c r="K65" s="132"/>
    </row>
    <row r="66" spans="1:11" ht="13.5" thickBot="1">
      <c r="A66" s="184"/>
      <c r="B66" s="184"/>
      <c r="C66" s="184"/>
      <c r="D66" s="184"/>
      <c r="E66" s="184"/>
      <c r="F66" s="184"/>
      <c r="G66" s="185"/>
      <c r="H66" s="118" t="s">
        <v>16</v>
      </c>
      <c r="I66" s="119"/>
      <c r="J66" s="68"/>
      <c r="K66" s="119"/>
    </row>
    <row r="67" spans="8:11" ht="12.75">
      <c r="H67" s="3"/>
      <c r="I67" s="3"/>
      <c r="J67" s="68"/>
      <c r="K67" s="3"/>
    </row>
    <row r="68" spans="8:11" ht="12.75">
      <c r="H68" s="3"/>
      <c r="I68" s="3"/>
      <c r="J68" s="68"/>
      <c r="K68" s="3"/>
    </row>
    <row r="69" spans="8:11" ht="12.75">
      <c r="H69" s="3"/>
      <c r="I69" s="3"/>
      <c r="J69" s="68"/>
      <c r="K69" s="3"/>
    </row>
    <row r="70" spans="8:11" ht="12.75">
      <c r="H70" s="3"/>
      <c r="I70" s="3"/>
      <c r="J70" s="68"/>
      <c r="K70" s="3"/>
    </row>
    <row r="71" spans="8:11" ht="12.75">
      <c r="H71" s="3"/>
      <c r="I71" s="3"/>
      <c r="J71" s="68"/>
      <c r="K71" s="3"/>
    </row>
    <row r="72" spans="8:11" ht="12.75">
      <c r="H72" s="3"/>
      <c r="I72" s="3"/>
      <c r="J72" s="68"/>
      <c r="K72" s="3"/>
    </row>
    <row r="73" spans="8:11" ht="12.75">
      <c r="H73" s="3"/>
      <c r="I73" s="3"/>
      <c r="J73" s="68"/>
      <c r="K73" s="3"/>
    </row>
    <row r="74" spans="8:11" ht="12.75">
      <c r="H74" s="3"/>
      <c r="I74" s="3"/>
      <c r="J74" s="68"/>
      <c r="K74" s="3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"/>
  <sheetViews>
    <sheetView zoomScale="124" zoomScaleNormal="124" zoomScalePageLayoutView="0" workbookViewId="0" topLeftCell="A1">
      <selection activeCell="H20" sqref="H20"/>
    </sheetView>
  </sheetViews>
  <sheetFormatPr defaultColWidth="9.00390625" defaultRowHeight="12.75"/>
  <cols>
    <col min="1" max="1" width="4.00390625" style="1" customWidth="1"/>
    <col min="2" max="2" width="24.625" style="1" customWidth="1"/>
    <col min="3" max="3" width="14.875" style="1" customWidth="1"/>
    <col min="4" max="4" width="12.875" style="1" customWidth="1"/>
    <col min="5" max="5" width="12.875" style="2" customWidth="1"/>
    <col min="6" max="6" width="17.625" style="2" customWidth="1"/>
    <col min="7" max="7" width="12.25390625" style="2" customWidth="1"/>
    <col min="8" max="8" width="11.875" style="1" customWidth="1"/>
    <col min="9" max="9" width="8.875" style="3" customWidth="1"/>
    <col min="10" max="10" width="12.25390625" style="3" customWidth="1"/>
    <col min="11" max="11" width="14.875" style="4" customWidth="1"/>
    <col min="12" max="12" width="9.125" style="3" customWidth="1"/>
    <col min="13" max="16384" width="9.125" style="1" customWidth="1"/>
  </cols>
  <sheetData>
    <row r="1" spans="1:9" ht="12.75">
      <c r="A1" s="574" t="s">
        <v>905</v>
      </c>
      <c r="B1" s="574"/>
      <c r="C1" s="574"/>
      <c r="D1" s="574"/>
      <c r="E1" s="574"/>
      <c r="F1" s="574"/>
      <c r="G1" s="574"/>
      <c r="H1" s="574"/>
      <c r="I1" s="153"/>
    </row>
    <row r="2" spans="1:11" ht="36" customHeight="1">
      <c r="A2" s="154" t="s">
        <v>1</v>
      </c>
      <c r="B2" s="154" t="s">
        <v>2</v>
      </c>
      <c r="C2" s="154" t="s">
        <v>4</v>
      </c>
      <c r="D2" s="575" t="s">
        <v>5</v>
      </c>
      <c r="E2" s="575" t="s">
        <v>906</v>
      </c>
      <c r="F2" s="382" t="s">
        <v>907</v>
      </c>
      <c r="G2" s="154" t="s">
        <v>8</v>
      </c>
      <c r="H2" s="382" t="s">
        <v>9</v>
      </c>
      <c r="I2" s="383" t="s">
        <v>10</v>
      </c>
      <c r="J2" s="383" t="s">
        <v>11</v>
      </c>
      <c r="K2" s="68"/>
    </row>
    <row r="3" spans="1:11" ht="12.75">
      <c r="A3" s="24">
        <v>1</v>
      </c>
      <c r="B3" s="128" t="s">
        <v>908</v>
      </c>
      <c r="C3" s="16" t="s">
        <v>55</v>
      </c>
      <c r="D3" s="542" t="s">
        <v>121</v>
      </c>
      <c r="E3" s="576">
        <v>100</v>
      </c>
      <c r="F3" s="537">
        <v>1</v>
      </c>
      <c r="G3" s="235"/>
      <c r="H3" s="21"/>
      <c r="I3" s="22"/>
      <c r="J3" s="132"/>
      <c r="K3" s="68"/>
    </row>
    <row r="4" spans="1:11" ht="12.75">
      <c r="A4" s="24">
        <v>2</v>
      </c>
      <c r="B4" s="128" t="s">
        <v>908</v>
      </c>
      <c r="C4" s="16" t="s">
        <v>55</v>
      </c>
      <c r="D4" s="542" t="s">
        <v>403</v>
      </c>
      <c r="E4" s="576">
        <v>100</v>
      </c>
      <c r="F4" s="537">
        <v>30</v>
      </c>
      <c r="G4" s="235"/>
      <c r="H4" s="21"/>
      <c r="I4" s="22"/>
      <c r="J4" s="132"/>
      <c r="K4" s="68"/>
    </row>
    <row r="5" spans="1:10" ht="12.75">
      <c r="A5" s="16">
        <v>3</v>
      </c>
      <c r="B5" s="17" t="s">
        <v>909</v>
      </c>
      <c r="C5" s="16" t="s">
        <v>55</v>
      </c>
      <c r="D5" s="542" t="s">
        <v>910</v>
      </c>
      <c r="E5" s="576">
        <v>50</v>
      </c>
      <c r="F5" s="537">
        <v>4</v>
      </c>
      <c r="G5" s="526"/>
      <c r="H5" s="21"/>
      <c r="I5" s="22"/>
      <c r="J5" s="132"/>
    </row>
    <row r="6" spans="1:10" ht="12.75" customHeight="1">
      <c r="A6" s="24">
        <v>4</v>
      </c>
      <c r="B6" s="17" t="s">
        <v>909</v>
      </c>
      <c r="C6" s="16" t="s">
        <v>55</v>
      </c>
      <c r="D6" s="542" t="s">
        <v>911</v>
      </c>
      <c r="E6" s="576">
        <v>50</v>
      </c>
      <c r="F6" s="537">
        <v>8</v>
      </c>
      <c r="G6" s="235"/>
      <c r="H6" s="21"/>
      <c r="I6" s="22"/>
      <c r="J6" s="132"/>
    </row>
    <row r="7" spans="1:11" ht="12.75" customHeight="1">
      <c r="A7" s="16">
        <v>5</v>
      </c>
      <c r="B7" s="17" t="s">
        <v>912</v>
      </c>
      <c r="C7" s="16" t="s">
        <v>55</v>
      </c>
      <c r="D7" s="542" t="s">
        <v>913</v>
      </c>
      <c r="E7" s="576">
        <v>10</v>
      </c>
      <c r="F7" s="537">
        <v>80</v>
      </c>
      <c r="G7" s="526"/>
      <c r="H7" s="21"/>
      <c r="I7" s="577"/>
      <c r="J7" s="132"/>
      <c r="K7" s="578"/>
    </row>
    <row r="8" spans="1:10" ht="18" customHeight="1">
      <c r="A8" s="16">
        <v>6</v>
      </c>
      <c r="B8" s="17" t="s">
        <v>914</v>
      </c>
      <c r="C8" s="16" t="s">
        <v>55</v>
      </c>
      <c r="D8" s="542" t="s">
        <v>915</v>
      </c>
      <c r="E8" s="576">
        <v>100</v>
      </c>
      <c r="F8" s="537">
        <v>30</v>
      </c>
      <c r="G8" s="526"/>
      <c r="H8" s="21"/>
      <c r="I8" s="22"/>
      <c r="J8" s="132"/>
    </row>
    <row r="9" spans="1:10" ht="18.75" customHeight="1">
      <c r="A9" s="24">
        <v>7</v>
      </c>
      <c r="B9" s="17" t="s">
        <v>916</v>
      </c>
      <c r="C9" s="16" t="s">
        <v>55</v>
      </c>
      <c r="D9" s="542" t="s">
        <v>917</v>
      </c>
      <c r="E9" s="576">
        <v>100</v>
      </c>
      <c r="F9" s="537">
        <v>10</v>
      </c>
      <c r="G9" s="526"/>
      <c r="H9" s="21"/>
      <c r="I9" s="22"/>
      <c r="J9" s="132"/>
    </row>
    <row r="10" spans="1:10" ht="18.75" customHeight="1">
      <c r="A10" s="435">
        <v>8</v>
      </c>
      <c r="B10" s="19" t="s">
        <v>916</v>
      </c>
      <c r="C10" s="16" t="s">
        <v>55</v>
      </c>
      <c r="D10" s="542" t="s">
        <v>918</v>
      </c>
      <c r="E10" s="576">
        <v>100</v>
      </c>
      <c r="F10" s="537">
        <v>50</v>
      </c>
      <c r="G10" s="526"/>
      <c r="H10" s="21"/>
      <c r="I10" s="22"/>
      <c r="J10" s="132"/>
    </row>
    <row r="11" spans="1:10" ht="24.75" customHeight="1">
      <c r="A11" s="16">
        <v>9</v>
      </c>
      <c r="B11" s="142" t="s">
        <v>919</v>
      </c>
      <c r="C11" s="579" t="s">
        <v>55</v>
      </c>
      <c r="D11" s="542" t="s">
        <v>920</v>
      </c>
      <c r="E11" s="576">
        <v>10</v>
      </c>
      <c r="F11" s="537">
        <v>100</v>
      </c>
      <c r="G11" s="580"/>
      <c r="H11" s="21"/>
      <c r="I11" s="22"/>
      <c r="J11" s="132"/>
    </row>
    <row r="12" spans="3:11" ht="12.75">
      <c r="C12" s="2"/>
      <c r="D12" s="2"/>
      <c r="G12" s="564" t="s">
        <v>16</v>
      </c>
      <c r="H12" s="166"/>
      <c r="I12" s="581"/>
      <c r="J12" s="582"/>
      <c r="K12" s="578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10"/>
  <sheetViews>
    <sheetView zoomScale="124" zoomScaleNormal="124" zoomScalePageLayoutView="0" workbookViewId="0" topLeftCell="A1">
      <selection activeCell="H5" sqref="H5"/>
    </sheetView>
  </sheetViews>
  <sheetFormatPr defaultColWidth="9.00390625" defaultRowHeight="48" customHeight="1"/>
  <cols>
    <col min="1" max="1" width="4.75390625" style="114" customWidth="1"/>
    <col min="2" max="2" width="25.375" style="114" customWidth="1"/>
    <col min="3" max="3" width="11.25390625" style="264" customWidth="1"/>
    <col min="4" max="4" width="18.00390625" style="207" customWidth="1"/>
    <col min="5" max="5" width="13.75390625" style="114" customWidth="1"/>
    <col min="6" max="6" width="14.625" style="207" customWidth="1"/>
    <col min="7" max="7" width="12.75390625" style="32" customWidth="1"/>
    <col min="8" max="8" width="13.375" style="32" customWidth="1"/>
    <col min="9" max="9" width="14.625" style="32" customWidth="1"/>
    <col min="10" max="16384" width="9.125" style="114" customWidth="1"/>
  </cols>
  <sheetData>
    <row r="1" spans="1:8" ht="12.75" customHeight="1">
      <c r="A1" s="199"/>
      <c r="B1" s="198"/>
      <c r="C1" s="198"/>
      <c r="D1" s="197"/>
      <c r="E1" s="564"/>
      <c r="F1" s="583"/>
      <c r="H1" s="169"/>
    </row>
    <row r="2" spans="1:8" ht="18" customHeight="1">
      <c r="A2" s="6" t="s">
        <v>921</v>
      </c>
      <c r="B2" s="6"/>
      <c r="C2" s="198"/>
      <c r="D2" s="197"/>
      <c r="E2" s="564"/>
      <c r="F2" s="583"/>
      <c r="H2" s="169"/>
    </row>
    <row r="3" spans="1:9" s="586" customFormat="1" ht="47.25" customHeight="1">
      <c r="A3" s="584" t="s">
        <v>922</v>
      </c>
      <c r="B3" s="382" t="s">
        <v>40</v>
      </c>
      <c r="C3" s="154" t="s">
        <v>906</v>
      </c>
      <c r="D3" s="382" t="s">
        <v>7</v>
      </c>
      <c r="E3" s="383" t="s">
        <v>8</v>
      </c>
      <c r="F3" s="383" t="s">
        <v>9</v>
      </c>
      <c r="G3" s="157" t="s">
        <v>10</v>
      </c>
      <c r="H3" s="383" t="s">
        <v>11</v>
      </c>
      <c r="I3" s="585"/>
    </row>
    <row r="4" spans="1:8" ht="81.75" customHeight="1">
      <c r="A4" s="143">
        <v>1</v>
      </c>
      <c r="B4" s="128" t="s">
        <v>923</v>
      </c>
      <c r="C4" s="24">
        <v>1</v>
      </c>
      <c r="D4" s="537">
        <v>1900</v>
      </c>
      <c r="E4" s="562"/>
      <c r="F4" s="21"/>
      <c r="G4" s="587"/>
      <c r="H4" s="21"/>
    </row>
    <row r="5" spans="1:8" ht="81" customHeight="1">
      <c r="A5" s="143">
        <v>2</v>
      </c>
      <c r="B5" s="128" t="s">
        <v>924</v>
      </c>
      <c r="C5" s="24">
        <v>1</v>
      </c>
      <c r="D5" s="537">
        <v>900</v>
      </c>
      <c r="E5" s="562"/>
      <c r="F5" s="21"/>
      <c r="G5" s="21"/>
      <c r="H5" s="588"/>
    </row>
    <row r="6" spans="1:8" ht="18.75" customHeight="1">
      <c r="A6" s="199"/>
      <c r="B6" s="198"/>
      <c r="C6" s="198"/>
      <c r="D6" s="197"/>
      <c r="E6" s="564" t="s">
        <v>16</v>
      </c>
      <c r="F6" s="166"/>
      <c r="G6" s="581"/>
      <c r="H6" s="582"/>
    </row>
    <row r="7" spans="1:8" ht="18.75" customHeight="1">
      <c r="A7" s="199"/>
      <c r="B7" s="198"/>
      <c r="C7" s="198"/>
      <c r="D7" s="197"/>
      <c r="E7" s="564"/>
      <c r="F7" s="168"/>
      <c r="G7" s="581"/>
      <c r="H7" s="589"/>
    </row>
    <row r="8" spans="1:8" ht="24" customHeight="1">
      <c r="A8" s="6" t="s">
        <v>925</v>
      </c>
      <c r="B8" s="6"/>
      <c r="C8" s="198"/>
      <c r="D8" s="197"/>
      <c r="E8" s="564"/>
      <c r="F8" s="583"/>
      <c r="H8" s="169"/>
    </row>
    <row r="9" spans="1:9" s="586" customFormat="1" ht="51.75" customHeight="1">
      <c r="A9" s="584" t="s">
        <v>922</v>
      </c>
      <c r="B9" s="382" t="s">
        <v>40</v>
      </c>
      <c r="C9" s="154" t="s">
        <v>906</v>
      </c>
      <c r="D9" s="382" t="s">
        <v>7</v>
      </c>
      <c r="E9" s="383" t="s">
        <v>8</v>
      </c>
      <c r="F9" s="156" t="s">
        <v>9</v>
      </c>
      <c r="G9" s="157" t="s">
        <v>10</v>
      </c>
      <c r="H9" s="156" t="s">
        <v>11</v>
      </c>
      <c r="I9" s="585"/>
    </row>
    <row r="10" spans="1:8" ht="71.25" customHeight="1">
      <c r="A10" s="133">
        <v>1</v>
      </c>
      <c r="B10" s="128" t="s">
        <v>926</v>
      </c>
      <c r="C10" s="24">
        <v>1</v>
      </c>
      <c r="D10" s="537">
        <v>1000</v>
      </c>
      <c r="E10" s="590"/>
      <c r="F10" s="21"/>
      <c r="G10" s="257"/>
      <c r="H10" s="287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24"/>
  <sheetViews>
    <sheetView zoomScale="124" zoomScaleNormal="124" zoomScalePageLayoutView="0" workbookViewId="0" topLeftCell="A1">
      <selection activeCell="I22" sqref="I22"/>
    </sheetView>
  </sheetViews>
  <sheetFormatPr defaultColWidth="9.00390625" defaultRowHeight="12.75"/>
  <cols>
    <col min="1" max="1" width="4.00390625" style="114" customWidth="1"/>
    <col min="2" max="2" width="25.625" style="114" customWidth="1"/>
    <col min="3" max="3" width="18.875" style="114" customWidth="1"/>
    <col min="4" max="4" width="12.125" style="114" customWidth="1"/>
    <col min="5" max="5" width="14.375" style="114" customWidth="1"/>
    <col min="6" max="6" width="17.00390625" style="114" customWidth="1"/>
    <col min="7" max="7" width="13.375" style="114" customWidth="1"/>
    <col min="8" max="8" width="14.625" style="32" customWidth="1"/>
    <col min="9" max="9" width="10.125" style="32" customWidth="1"/>
    <col min="10" max="10" width="17.00390625" style="4" customWidth="1"/>
    <col min="11" max="11" width="15.625" style="114" customWidth="1"/>
    <col min="12" max="16384" width="9.125" style="114" customWidth="1"/>
  </cols>
  <sheetData>
    <row r="1" spans="1:9" ht="12.75">
      <c r="A1" s="186" t="s">
        <v>927</v>
      </c>
      <c r="B1" s="186"/>
      <c r="C1" s="186"/>
      <c r="D1" s="186"/>
      <c r="E1" s="186"/>
      <c r="F1" s="186"/>
      <c r="G1" s="186"/>
      <c r="H1" s="168"/>
      <c r="I1" s="168"/>
    </row>
    <row r="2" spans="1:10" s="207" customFormat="1" ht="56.25" customHeight="1">
      <c r="A2" s="382" t="s">
        <v>1</v>
      </c>
      <c r="B2" s="382" t="s">
        <v>2</v>
      </c>
      <c r="C2" s="382" t="s">
        <v>69</v>
      </c>
      <c r="D2" s="382" t="s">
        <v>4</v>
      </c>
      <c r="E2" s="372" t="s">
        <v>928</v>
      </c>
      <c r="F2" s="382" t="s">
        <v>7</v>
      </c>
      <c r="G2" s="382" t="s">
        <v>8</v>
      </c>
      <c r="H2" s="383" t="s">
        <v>9</v>
      </c>
      <c r="I2" s="12" t="s">
        <v>10</v>
      </c>
      <c r="J2" s="14" t="s">
        <v>11</v>
      </c>
    </row>
    <row r="3" spans="1:10" s="207" customFormat="1" ht="20.25" customHeight="1">
      <c r="A3" s="24">
        <v>1</v>
      </c>
      <c r="B3" s="128" t="s">
        <v>929</v>
      </c>
      <c r="C3" s="133"/>
      <c r="D3" s="591" t="s">
        <v>13</v>
      </c>
      <c r="E3" s="143" t="s">
        <v>930</v>
      </c>
      <c r="F3" s="537">
        <v>186</v>
      </c>
      <c r="G3" s="592"/>
      <c r="H3" s="593"/>
      <c r="I3" s="22"/>
      <c r="J3" s="594"/>
    </row>
    <row r="4" spans="1:10" ht="19.5" customHeight="1">
      <c r="A4" s="24">
        <v>2</v>
      </c>
      <c r="B4" s="128" t="s">
        <v>931</v>
      </c>
      <c r="C4" s="128"/>
      <c r="D4" s="24" t="s">
        <v>932</v>
      </c>
      <c r="E4" s="121" t="s">
        <v>933</v>
      </c>
      <c r="F4" s="537">
        <v>2</v>
      </c>
      <c r="G4" s="130"/>
      <c r="H4" s="593"/>
      <c r="I4" s="22"/>
      <c r="J4" s="23"/>
    </row>
    <row r="5" spans="1:10" ht="19.5" customHeight="1">
      <c r="A5" s="24">
        <v>3</v>
      </c>
      <c r="B5" s="128" t="s">
        <v>934</v>
      </c>
      <c r="C5" s="128"/>
      <c r="D5" s="24" t="s">
        <v>932</v>
      </c>
      <c r="E5" s="24" t="s">
        <v>666</v>
      </c>
      <c r="F5" s="537">
        <v>1</v>
      </c>
      <c r="G5" s="130"/>
      <c r="H5" s="593"/>
      <c r="I5" s="22"/>
      <c r="J5" s="23"/>
    </row>
    <row r="6" spans="1:10" ht="19.5" customHeight="1">
      <c r="A6" s="24">
        <v>4</v>
      </c>
      <c r="B6" s="128" t="s">
        <v>935</v>
      </c>
      <c r="C6" s="128"/>
      <c r="D6" s="24" t="s">
        <v>932</v>
      </c>
      <c r="E6" s="24" t="s">
        <v>666</v>
      </c>
      <c r="F6" s="537">
        <v>1</v>
      </c>
      <c r="G6" s="130"/>
      <c r="H6" s="593"/>
      <c r="I6" s="22"/>
      <c r="J6" s="23"/>
    </row>
    <row r="7" spans="1:10" ht="19.5" customHeight="1">
      <c r="A7" s="24">
        <v>5</v>
      </c>
      <c r="B7" s="128" t="s">
        <v>936</v>
      </c>
      <c r="C7" s="128"/>
      <c r="D7" s="24" t="s">
        <v>13</v>
      </c>
      <c r="E7" s="24" t="s">
        <v>933</v>
      </c>
      <c r="F7" s="537">
        <v>8</v>
      </c>
      <c r="G7" s="130"/>
      <c r="H7" s="593"/>
      <c r="I7" s="577"/>
      <c r="J7" s="23"/>
    </row>
    <row r="8" spans="1:10" ht="19.5" customHeight="1">
      <c r="A8" s="24">
        <v>6</v>
      </c>
      <c r="B8" s="128" t="s">
        <v>909</v>
      </c>
      <c r="C8" s="128"/>
      <c r="D8" s="24" t="s">
        <v>932</v>
      </c>
      <c r="E8" s="24" t="s">
        <v>933</v>
      </c>
      <c r="F8" s="537">
        <v>2</v>
      </c>
      <c r="G8" s="130"/>
      <c r="H8" s="593"/>
      <c r="I8" s="22"/>
      <c r="J8" s="23"/>
    </row>
    <row r="9" spans="1:10" ht="19.5" customHeight="1">
      <c r="A9" s="24">
        <v>7</v>
      </c>
      <c r="B9" s="128" t="s">
        <v>937</v>
      </c>
      <c r="C9" s="128"/>
      <c r="D9" s="24" t="s">
        <v>237</v>
      </c>
      <c r="E9" s="24" t="s">
        <v>307</v>
      </c>
      <c r="F9" s="537">
        <v>1</v>
      </c>
      <c r="G9" s="130"/>
      <c r="H9" s="593"/>
      <c r="I9" s="22"/>
      <c r="J9" s="23"/>
    </row>
    <row r="10" spans="1:10" ht="19.5" customHeight="1">
      <c r="A10" s="24">
        <v>8</v>
      </c>
      <c r="B10" s="128" t="s">
        <v>938</v>
      </c>
      <c r="C10" s="128"/>
      <c r="D10" s="24" t="s">
        <v>932</v>
      </c>
      <c r="E10" s="24" t="s">
        <v>666</v>
      </c>
      <c r="F10" s="537">
        <v>1</v>
      </c>
      <c r="G10" s="130"/>
      <c r="H10" s="593"/>
      <c r="I10" s="22"/>
      <c r="J10" s="23"/>
    </row>
    <row r="11" spans="1:10" ht="19.5" customHeight="1">
      <c r="A11" s="24">
        <v>9</v>
      </c>
      <c r="B11" s="83" t="s">
        <v>939</v>
      </c>
      <c r="C11" s="83"/>
      <c r="D11" s="24" t="s">
        <v>13</v>
      </c>
      <c r="E11" s="24" t="s">
        <v>940</v>
      </c>
      <c r="F11" s="537">
        <v>15</v>
      </c>
      <c r="G11" s="130"/>
      <c r="H11" s="593"/>
      <c r="I11" s="22"/>
      <c r="J11" s="23"/>
    </row>
    <row r="12" spans="1:10" ht="19.5" customHeight="1">
      <c r="A12" s="24">
        <v>10</v>
      </c>
      <c r="B12" s="128" t="s">
        <v>941</v>
      </c>
      <c r="C12" s="128"/>
      <c r="D12" s="24" t="s">
        <v>932</v>
      </c>
      <c r="E12" s="24" t="s">
        <v>330</v>
      </c>
      <c r="F12" s="537">
        <v>1</v>
      </c>
      <c r="G12" s="130"/>
      <c r="H12" s="593"/>
      <c r="I12" s="577"/>
      <c r="J12" s="23"/>
    </row>
    <row r="13" spans="1:10" ht="26.25" customHeight="1">
      <c r="A13" s="24">
        <v>11</v>
      </c>
      <c r="B13" s="128" t="s">
        <v>942</v>
      </c>
      <c r="C13" s="128"/>
      <c r="D13" s="24" t="s">
        <v>13</v>
      </c>
      <c r="E13" s="24" t="s">
        <v>940</v>
      </c>
      <c r="F13" s="537">
        <v>3</v>
      </c>
      <c r="G13" s="130"/>
      <c r="H13" s="593"/>
      <c r="I13" s="22"/>
      <c r="J13" s="23"/>
    </row>
    <row r="14" spans="1:10" ht="19.5" customHeight="1">
      <c r="A14" s="24">
        <v>12</v>
      </c>
      <c r="B14" s="128" t="s">
        <v>943</v>
      </c>
      <c r="C14" s="128"/>
      <c r="D14" s="24" t="s">
        <v>932</v>
      </c>
      <c r="E14" s="24" t="s">
        <v>944</v>
      </c>
      <c r="F14" s="537">
        <v>4</v>
      </c>
      <c r="G14" s="130"/>
      <c r="H14" s="593"/>
      <c r="I14" s="22"/>
      <c r="J14" s="23"/>
    </row>
    <row r="15" spans="1:10" ht="19.5" customHeight="1">
      <c r="A15" s="24">
        <v>13</v>
      </c>
      <c r="B15" s="128" t="s">
        <v>945</v>
      </c>
      <c r="C15" s="128"/>
      <c r="D15" s="24" t="s">
        <v>946</v>
      </c>
      <c r="E15" s="24" t="s">
        <v>347</v>
      </c>
      <c r="F15" s="537">
        <v>18</v>
      </c>
      <c r="G15" s="130"/>
      <c r="H15" s="593"/>
      <c r="I15" s="22"/>
      <c r="J15" s="23"/>
    </row>
    <row r="16" spans="1:10" ht="19.5" customHeight="1">
      <c r="A16" s="24">
        <v>14</v>
      </c>
      <c r="B16" s="128" t="s">
        <v>947</v>
      </c>
      <c r="C16" s="128"/>
      <c r="D16" s="24" t="s">
        <v>13</v>
      </c>
      <c r="E16" s="24" t="s">
        <v>948</v>
      </c>
      <c r="F16" s="537">
        <v>4</v>
      </c>
      <c r="G16" s="130"/>
      <c r="H16" s="593"/>
      <c r="I16" s="22"/>
      <c r="J16" s="23"/>
    </row>
    <row r="17" spans="1:10" ht="19.5" customHeight="1">
      <c r="A17" s="24">
        <v>15</v>
      </c>
      <c r="B17" s="128" t="s">
        <v>949</v>
      </c>
      <c r="C17" s="128"/>
      <c r="D17" s="24" t="s">
        <v>13</v>
      </c>
      <c r="E17" s="24" t="s">
        <v>950</v>
      </c>
      <c r="F17" s="537">
        <v>33</v>
      </c>
      <c r="G17" s="130"/>
      <c r="H17" s="593"/>
      <c r="I17" s="577"/>
      <c r="J17" s="23"/>
    </row>
    <row r="18" spans="1:10" ht="19.5" customHeight="1">
      <c r="A18" s="24">
        <v>16</v>
      </c>
      <c r="B18" s="128" t="s">
        <v>951</v>
      </c>
      <c r="C18" s="128"/>
      <c r="D18" s="24" t="s">
        <v>13</v>
      </c>
      <c r="E18" s="24" t="s">
        <v>161</v>
      </c>
      <c r="F18" s="537">
        <v>6</v>
      </c>
      <c r="G18" s="130"/>
      <c r="H18" s="593"/>
      <c r="I18" s="22"/>
      <c r="J18" s="23"/>
    </row>
    <row r="19" spans="1:10" ht="19.5" customHeight="1">
      <c r="A19" s="24">
        <v>17</v>
      </c>
      <c r="B19" s="128" t="s">
        <v>952</v>
      </c>
      <c r="C19" s="128"/>
      <c r="D19" s="24" t="s">
        <v>932</v>
      </c>
      <c r="E19" s="24" t="s">
        <v>933</v>
      </c>
      <c r="F19" s="537">
        <v>4</v>
      </c>
      <c r="G19" s="130"/>
      <c r="H19" s="593"/>
      <c r="I19" s="22"/>
      <c r="J19" s="23"/>
    </row>
    <row r="20" spans="1:10" ht="19.5" customHeight="1">
      <c r="A20" s="24">
        <v>18</v>
      </c>
      <c r="B20" s="128" t="s">
        <v>953</v>
      </c>
      <c r="C20" s="128"/>
      <c r="D20" s="24" t="s">
        <v>946</v>
      </c>
      <c r="E20" s="24" t="s">
        <v>933</v>
      </c>
      <c r="F20" s="537">
        <v>180</v>
      </c>
      <c r="G20" s="130"/>
      <c r="H20" s="593"/>
      <c r="I20" s="22"/>
      <c r="J20" s="23"/>
    </row>
    <row r="21" spans="1:10" ht="29.25" customHeight="1">
      <c r="A21" s="24">
        <v>19</v>
      </c>
      <c r="B21" s="128" t="s">
        <v>954</v>
      </c>
      <c r="C21" s="128"/>
      <c r="D21" s="24" t="s">
        <v>932</v>
      </c>
      <c r="E21" s="24" t="s">
        <v>666</v>
      </c>
      <c r="F21" s="537">
        <v>1</v>
      </c>
      <c r="G21" s="130"/>
      <c r="H21" s="593"/>
      <c r="I21" s="22"/>
      <c r="J21" s="23"/>
    </row>
    <row r="22" spans="1:10" ht="29.25" customHeight="1">
      <c r="A22" s="24">
        <v>20</v>
      </c>
      <c r="B22" s="128" t="s">
        <v>955</v>
      </c>
      <c r="C22" s="133"/>
      <c r="D22" s="361" t="s">
        <v>13</v>
      </c>
      <c r="E22" s="361" t="s">
        <v>307</v>
      </c>
      <c r="F22" s="537">
        <v>1</v>
      </c>
      <c r="G22" s="130"/>
      <c r="H22" s="593"/>
      <c r="I22" s="22"/>
      <c r="J22" s="23"/>
    </row>
    <row r="23" spans="1:10" ht="29.25" customHeight="1" thickBot="1">
      <c r="A23" s="24">
        <v>21</v>
      </c>
      <c r="B23" s="128" t="s">
        <v>956</v>
      </c>
      <c r="C23" s="133"/>
      <c r="D23" s="361" t="s">
        <v>932</v>
      </c>
      <c r="E23" s="361" t="s">
        <v>312</v>
      </c>
      <c r="F23" s="537">
        <v>5</v>
      </c>
      <c r="G23" s="130"/>
      <c r="H23" s="593"/>
      <c r="I23" s="112"/>
      <c r="J23" s="113"/>
    </row>
    <row r="24" spans="7:10" ht="13.5" thickBot="1">
      <c r="G24" s="564" t="s">
        <v>16</v>
      </c>
      <c r="H24" s="166"/>
      <c r="I24" s="540"/>
      <c r="J24" s="16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6"/>
  <sheetViews>
    <sheetView zoomScale="124" zoomScaleNormal="124" zoomScalePageLayoutView="0" workbookViewId="0" topLeftCell="A1">
      <selection activeCell="I14" sqref="I14"/>
    </sheetView>
  </sheetViews>
  <sheetFormatPr defaultColWidth="9.00390625" defaultRowHeight="11.25" customHeight="1"/>
  <cols>
    <col min="1" max="1" width="5.00390625" style="114" customWidth="1"/>
    <col min="2" max="2" width="20.375" style="114" customWidth="1"/>
    <col min="3" max="3" width="18.375" style="114" customWidth="1"/>
    <col min="4" max="4" width="10.75390625" style="114" customWidth="1"/>
    <col min="5" max="5" width="11.00390625" style="114" customWidth="1"/>
    <col min="6" max="6" width="14.625" style="207" customWidth="1"/>
    <col min="7" max="7" width="16.75390625" style="207" customWidth="1"/>
    <col min="8" max="8" width="12.375" style="32" customWidth="1"/>
    <col min="9" max="9" width="12.625" style="32" customWidth="1"/>
    <col min="10" max="10" width="8.125" style="4" customWidth="1"/>
    <col min="11" max="11" width="12.375" style="32" customWidth="1"/>
    <col min="12" max="16384" width="9.00390625" style="114" customWidth="1"/>
  </cols>
  <sheetData>
    <row r="1" spans="9:11" ht="12.75" customHeight="1">
      <c r="I1" s="168"/>
      <c r="J1" s="68"/>
      <c r="K1" s="93"/>
    </row>
    <row r="2" spans="1:11" ht="15.75" customHeight="1">
      <c r="A2" s="266" t="s">
        <v>957</v>
      </c>
      <c r="B2" s="266"/>
      <c r="C2" s="266"/>
      <c r="D2" s="266"/>
      <c r="E2" s="266"/>
      <c r="F2" s="266"/>
      <c r="G2" s="114"/>
      <c r="J2" s="68"/>
      <c r="K2" s="93"/>
    </row>
    <row r="3" spans="1:11" ht="60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25.5" customHeight="1">
      <c r="A4" s="24">
        <v>1</v>
      </c>
      <c r="B4" s="128" t="s">
        <v>958</v>
      </c>
      <c r="C4" s="358"/>
      <c r="D4" s="128" t="s">
        <v>66</v>
      </c>
      <c r="E4" s="128" t="s">
        <v>959</v>
      </c>
      <c r="F4" s="24">
        <v>1</v>
      </c>
      <c r="G4" s="537">
        <v>13</v>
      </c>
      <c r="H4" s="595"/>
      <c r="I4" s="442"/>
      <c r="J4" s="22"/>
      <c r="K4" s="223"/>
    </row>
    <row r="5" spans="1:11" ht="26.25" customHeight="1" thickBot="1">
      <c r="A5" s="24">
        <v>2</v>
      </c>
      <c r="B5" s="235" t="s">
        <v>960</v>
      </c>
      <c r="C5" s="133"/>
      <c r="D5" s="195" t="s">
        <v>118</v>
      </c>
      <c r="E5" s="128" t="s">
        <v>961</v>
      </c>
      <c r="F5" s="24">
        <v>1</v>
      </c>
      <c r="G5" s="537">
        <v>20</v>
      </c>
      <c r="H5" s="595"/>
      <c r="I5" s="442"/>
      <c r="J5" s="22"/>
      <c r="K5" s="23"/>
    </row>
    <row r="6" spans="1:11" ht="13.5" customHeight="1" thickBot="1">
      <c r="A6" s="26"/>
      <c r="B6" s="198"/>
      <c r="C6" s="198"/>
      <c r="D6" s="198"/>
      <c r="E6" s="26"/>
      <c r="F6" s="26"/>
      <c r="G6" s="198"/>
      <c r="H6" s="564" t="s">
        <v>16</v>
      </c>
      <c r="I6" s="166"/>
      <c r="J6" s="540"/>
      <c r="K6" s="166"/>
    </row>
    <row r="7" ht="12.75" customHeight="1"/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O5"/>
  <sheetViews>
    <sheetView zoomScale="124" zoomScaleNormal="124" zoomScalePageLayoutView="0" workbookViewId="0" topLeftCell="A1">
      <selection activeCell="H11" sqref="H11"/>
    </sheetView>
  </sheetViews>
  <sheetFormatPr defaultColWidth="9.00390625" defaultRowHeight="12.75"/>
  <cols>
    <col min="1" max="1" width="5.25390625" style="2" customWidth="1"/>
    <col min="2" max="2" width="24.875" style="1" customWidth="1"/>
    <col min="3" max="3" width="16.125" style="1" customWidth="1"/>
    <col min="4" max="4" width="10.375" style="1" customWidth="1"/>
    <col min="5" max="5" width="13.625" style="1" customWidth="1"/>
    <col min="6" max="6" width="12.00390625" style="2" customWidth="1"/>
    <col min="7" max="7" width="16.00390625" style="2" customWidth="1"/>
    <col min="8" max="8" width="13.875" style="3" customWidth="1"/>
    <col min="9" max="9" width="13.875" style="32" customWidth="1"/>
    <col min="10" max="10" width="7.75390625" style="4" customWidth="1"/>
    <col min="11" max="11" width="13.375" style="32" customWidth="1"/>
    <col min="12" max="16384" width="9.00390625" style="1" customWidth="1"/>
  </cols>
  <sheetData>
    <row r="1" spans="2:12" ht="12.75">
      <c r="B1" s="36"/>
      <c r="C1" s="36"/>
      <c r="D1" s="36"/>
      <c r="E1" s="36"/>
      <c r="F1" s="87"/>
      <c r="G1" s="87"/>
      <c r="H1" s="93"/>
      <c r="I1" s="93"/>
      <c r="J1" s="68"/>
      <c r="K1" s="93"/>
      <c r="L1" s="36"/>
    </row>
    <row r="2" spans="1:12" ht="12.75">
      <c r="A2" s="596" t="s">
        <v>962</v>
      </c>
      <c r="B2" s="114"/>
      <c r="C2" s="224"/>
      <c r="D2" s="36"/>
      <c r="E2" s="36"/>
      <c r="F2" s="87"/>
      <c r="G2" s="87"/>
      <c r="H2" s="93"/>
      <c r="I2" s="93"/>
      <c r="J2" s="68"/>
      <c r="K2" s="93"/>
      <c r="L2" s="36"/>
    </row>
    <row r="3" spans="1:12" ht="4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  <c r="L3" s="36"/>
    </row>
    <row r="4" spans="1:15" s="114" customFormat="1" ht="12.75">
      <c r="A4" s="24">
        <v>1</v>
      </c>
      <c r="B4" s="128" t="s">
        <v>963</v>
      </c>
      <c r="C4" s="133"/>
      <c r="D4" s="143" t="s">
        <v>155</v>
      </c>
      <c r="E4" s="143" t="s">
        <v>299</v>
      </c>
      <c r="F4" s="143">
        <v>30</v>
      </c>
      <c r="G4" s="537">
        <v>80</v>
      </c>
      <c r="H4" s="130"/>
      <c r="I4" s="21"/>
      <c r="J4" s="257"/>
      <c r="K4" s="100"/>
      <c r="L4" s="199"/>
      <c r="M4" s="199"/>
      <c r="N4" s="199"/>
      <c r="O4" s="199"/>
    </row>
    <row r="5" spans="2:12" ht="12.75">
      <c r="B5" s="36"/>
      <c r="C5" s="36"/>
      <c r="D5" s="36"/>
      <c r="E5" s="36"/>
      <c r="F5" s="87"/>
      <c r="G5" s="87"/>
      <c r="H5" s="93"/>
      <c r="I5" s="93"/>
      <c r="J5" s="68"/>
      <c r="K5" s="93"/>
      <c r="L5" s="3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K6"/>
  <sheetViews>
    <sheetView zoomScale="124" zoomScaleNormal="124" zoomScalePageLayoutView="0" workbookViewId="0" topLeftCell="A1">
      <selection activeCell="I11" sqref="I11"/>
    </sheetView>
  </sheetViews>
  <sheetFormatPr defaultColWidth="9.00390625" defaultRowHeight="12.75" customHeight="1"/>
  <cols>
    <col min="1" max="1" width="5.00390625" style="114" customWidth="1"/>
    <col min="2" max="2" width="24.875" style="114" customWidth="1"/>
    <col min="3" max="3" width="16.875" style="114" customWidth="1"/>
    <col min="4" max="4" width="10.75390625" style="114" customWidth="1"/>
    <col min="5" max="5" width="15.875" style="114" customWidth="1"/>
    <col min="6" max="6" width="12.125" style="207" customWidth="1"/>
    <col min="7" max="7" width="15.125" style="207" customWidth="1"/>
    <col min="8" max="8" width="12.25390625" style="32" customWidth="1"/>
    <col min="9" max="9" width="15.875" style="32" customWidth="1"/>
    <col min="10" max="10" width="9.00390625" style="4" customWidth="1"/>
    <col min="11" max="11" width="14.875" style="32" customWidth="1"/>
    <col min="12" max="16384" width="9.00390625" style="114" customWidth="1"/>
  </cols>
  <sheetData>
    <row r="2" spans="1:2" ht="16.5" customHeight="1">
      <c r="A2" s="258" t="s">
        <v>964</v>
      </c>
      <c r="B2" s="258"/>
    </row>
    <row r="3" spans="1:11" ht="51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12.75" customHeight="1">
      <c r="A4" s="24">
        <v>1</v>
      </c>
      <c r="B4" s="128" t="s">
        <v>965</v>
      </c>
      <c r="C4" s="133"/>
      <c r="D4" s="143" t="s">
        <v>61</v>
      </c>
      <c r="E4" s="361" t="s">
        <v>966</v>
      </c>
      <c r="F4" s="196">
        <v>2</v>
      </c>
      <c r="G4" s="537">
        <v>2</v>
      </c>
      <c r="H4" s="208"/>
      <c r="I4" s="21"/>
      <c r="J4" s="141"/>
      <c r="K4" s="22"/>
    </row>
    <row r="5" spans="1:11" ht="12.75" customHeight="1" thickBot="1">
      <c r="A5" s="24">
        <v>2</v>
      </c>
      <c r="B5" s="17" t="s">
        <v>965</v>
      </c>
      <c r="C5" s="142"/>
      <c r="D5" s="148" t="s">
        <v>61</v>
      </c>
      <c r="E5" s="259" t="s">
        <v>967</v>
      </c>
      <c r="F5" s="196">
        <v>2</v>
      </c>
      <c r="G5" s="537">
        <v>1</v>
      </c>
      <c r="H5" s="208"/>
      <c r="I5" s="21"/>
      <c r="J5" s="22"/>
      <c r="K5" s="23"/>
    </row>
    <row r="6" spans="8:11" ht="18" customHeight="1" thickBot="1">
      <c r="H6" s="564" t="s">
        <v>16</v>
      </c>
      <c r="I6" s="166"/>
      <c r="J6" s="540"/>
      <c r="K6" s="16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zoomScalePageLayoutView="0" workbookViewId="0" topLeftCell="A1">
      <selection activeCell="I19" sqref="I19"/>
    </sheetView>
  </sheetViews>
  <sheetFormatPr defaultColWidth="9.00390625" defaultRowHeight="12.75"/>
  <cols>
    <col min="1" max="1" width="5.25390625" style="114" customWidth="1"/>
    <col min="2" max="2" width="24.875" style="114" customWidth="1"/>
    <col min="3" max="3" width="14.875" style="114" customWidth="1"/>
    <col min="4" max="4" width="10.375" style="114" customWidth="1"/>
    <col min="5" max="5" width="11.375" style="114" customWidth="1"/>
    <col min="6" max="6" width="12.125" style="114" customWidth="1"/>
    <col min="7" max="7" width="15.125" style="114" customWidth="1"/>
    <col min="8" max="9" width="13.75390625" style="32" customWidth="1"/>
    <col min="10" max="10" width="9.00390625" style="4" customWidth="1"/>
    <col min="11" max="11" width="15.125" style="32" customWidth="1"/>
    <col min="12" max="16384" width="9.00390625" style="114" customWidth="1"/>
  </cols>
  <sheetData>
    <row r="1" spans="1:12" ht="19.5" customHeight="1">
      <c r="A1" s="266" t="s">
        <v>968</v>
      </c>
      <c r="B1" s="266"/>
      <c r="C1" s="266"/>
      <c r="D1" s="266"/>
      <c r="E1" s="6"/>
      <c r="F1" s="6"/>
      <c r="G1" s="6"/>
      <c r="H1" s="7"/>
      <c r="I1" s="7"/>
      <c r="J1" s="8"/>
      <c r="K1" s="7"/>
      <c r="L1" s="36"/>
    </row>
    <row r="2" spans="1:12" ht="50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  <c r="L2" s="36"/>
    </row>
    <row r="3" spans="1:12" ht="12.75">
      <c r="A3" s="143">
        <v>1</v>
      </c>
      <c r="B3" s="128" t="s">
        <v>969</v>
      </c>
      <c r="C3" s="128"/>
      <c r="D3" s="128" t="s">
        <v>276</v>
      </c>
      <c r="E3" s="209" t="s">
        <v>729</v>
      </c>
      <c r="F3" s="82">
        <v>90</v>
      </c>
      <c r="G3" s="537">
        <v>4</v>
      </c>
      <c r="H3" s="140"/>
      <c r="I3" s="21"/>
      <c r="J3" s="22"/>
      <c r="K3" s="23"/>
      <c r="L3" s="36"/>
    </row>
    <row r="4" spans="1:12" ht="12.75">
      <c r="A4" s="143">
        <v>2</v>
      </c>
      <c r="B4" s="128" t="s">
        <v>970</v>
      </c>
      <c r="C4" s="128"/>
      <c r="D4" s="128" t="s">
        <v>30</v>
      </c>
      <c r="E4" s="83" t="s">
        <v>299</v>
      </c>
      <c r="F4" s="82">
        <v>90</v>
      </c>
      <c r="G4" s="537">
        <v>56</v>
      </c>
      <c r="H4" s="597"/>
      <c r="I4" s="21"/>
      <c r="J4" s="22"/>
      <c r="K4" s="23"/>
      <c r="L4" s="36"/>
    </row>
    <row r="5" spans="1:12" ht="12.75">
      <c r="A5" s="143">
        <v>3</v>
      </c>
      <c r="B5" s="128" t="s">
        <v>970</v>
      </c>
      <c r="C5" s="128"/>
      <c r="D5" s="128" t="s">
        <v>30</v>
      </c>
      <c r="E5" s="83" t="s">
        <v>427</v>
      </c>
      <c r="F5" s="82">
        <v>90</v>
      </c>
      <c r="G5" s="537">
        <v>16</v>
      </c>
      <c r="H5" s="140"/>
      <c r="I5" s="21"/>
      <c r="J5" s="22"/>
      <c r="K5" s="23"/>
      <c r="L5" s="36"/>
    </row>
    <row r="6" spans="1:12" ht="12.75">
      <c r="A6" s="143">
        <v>4</v>
      </c>
      <c r="B6" s="128" t="s">
        <v>971</v>
      </c>
      <c r="C6" s="128"/>
      <c r="D6" s="128" t="s">
        <v>30</v>
      </c>
      <c r="E6" s="83" t="s">
        <v>972</v>
      </c>
      <c r="F6" s="82">
        <v>90</v>
      </c>
      <c r="G6" s="537">
        <v>48</v>
      </c>
      <c r="H6" s="140"/>
      <c r="I6" s="21"/>
      <c r="J6" s="22"/>
      <c r="K6" s="23"/>
      <c r="L6" s="36"/>
    </row>
    <row r="7" spans="1:12" ht="12.75">
      <c r="A7" s="143">
        <v>5</v>
      </c>
      <c r="B7" s="128" t="s">
        <v>973</v>
      </c>
      <c r="C7" s="128"/>
      <c r="D7" s="128" t="s">
        <v>30</v>
      </c>
      <c r="E7" s="83" t="s">
        <v>974</v>
      </c>
      <c r="F7" s="82">
        <v>90</v>
      </c>
      <c r="G7" s="537">
        <v>11</v>
      </c>
      <c r="H7" s="140"/>
      <c r="I7" s="21"/>
      <c r="J7" s="22"/>
      <c r="K7" s="23"/>
      <c r="L7" s="36"/>
    </row>
    <row r="8" spans="1:12" ht="12.75">
      <c r="A8" s="143">
        <v>6</v>
      </c>
      <c r="B8" s="129" t="s">
        <v>975</v>
      </c>
      <c r="C8" s="429"/>
      <c r="D8" s="129" t="s">
        <v>30</v>
      </c>
      <c r="E8" s="209" t="s">
        <v>722</v>
      </c>
      <c r="F8" s="82">
        <v>60</v>
      </c>
      <c r="G8" s="537">
        <v>40</v>
      </c>
      <c r="H8" s="598"/>
      <c r="I8" s="21"/>
      <c r="J8" s="22"/>
      <c r="K8" s="23"/>
      <c r="L8" s="36"/>
    </row>
    <row r="9" spans="1:12" ht="12.75">
      <c r="A9" s="143">
        <v>7</v>
      </c>
      <c r="B9" s="128" t="s">
        <v>976</v>
      </c>
      <c r="C9" s="128"/>
      <c r="D9" s="129" t="s">
        <v>30</v>
      </c>
      <c r="E9" s="209" t="s">
        <v>977</v>
      </c>
      <c r="F9" s="82">
        <v>90</v>
      </c>
      <c r="G9" s="537">
        <v>1</v>
      </c>
      <c r="H9" s="599"/>
      <c r="I9" s="21"/>
      <c r="J9" s="141"/>
      <c r="K9" s="600"/>
      <c r="L9" s="36"/>
    </row>
    <row r="10" spans="1:12" ht="12.75">
      <c r="A10" s="143">
        <v>8</v>
      </c>
      <c r="B10" s="133" t="s">
        <v>978</v>
      </c>
      <c r="C10" s="133"/>
      <c r="D10" s="133" t="s">
        <v>30</v>
      </c>
      <c r="E10" s="215" t="s">
        <v>979</v>
      </c>
      <c r="F10" s="196">
        <v>90</v>
      </c>
      <c r="G10" s="537">
        <v>1</v>
      </c>
      <c r="H10" s="22"/>
      <c r="I10" s="21"/>
      <c r="J10" s="141"/>
      <c r="K10" s="22"/>
      <c r="L10" s="36"/>
    </row>
    <row r="11" spans="1:12" ht="12.75">
      <c r="A11" s="143">
        <v>9</v>
      </c>
      <c r="B11" s="133" t="s">
        <v>980</v>
      </c>
      <c r="C11" s="133"/>
      <c r="D11" s="133" t="s">
        <v>30</v>
      </c>
      <c r="E11" s="215" t="s">
        <v>981</v>
      </c>
      <c r="F11" s="196">
        <v>90</v>
      </c>
      <c r="G11" s="537">
        <v>1</v>
      </c>
      <c r="H11" s="22"/>
      <c r="I11" s="21"/>
      <c r="J11" s="141"/>
      <c r="K11" s="22"/>
      <c r="L11" s="36"/>
    </row>
    <row r="12" spans="1:12" ht="12.75">
      <c r="A12" s="143">
        <v>10</v>
      </c>
      <c r="B12" s="133" t="s">
        <v>980</v>
      </c>
      <c r="C12" s="133"/>
      <c r="D12" s="133" t="s">
        <v>30</v>
      </c>
      <c r="E12" s="215" t="s">
        <v>982</v>
      </c>
      <c r="F12" s="196">
        <v>90</v>
      </c>
      <c r="G12" s="537">
        <v>1</v>
      </c>
      <c r="H12" s="22"/>
      <c r="I12" s="21"/>
      <c r="J12" s="141"/>
      <c r="K12" s="22"/>
      <c r="L12" s="36"/>
    </row>
    <row r="13" spans="1:12" ht="12.75">
      <c r="A13" s="143">
        <v>11</v>
      </c>
      <c r="B13" s="133" t="s">
        <v>983</v>
      </c>
      <c r="C13" s="133"/>
      <c r="D13" s="133" t="s">
        <v>30</v>
      </c>
      <c r="E13" s="215" t="s">
        <v>984</v>
      </c>
      <c r="F13" s="196">
        <v>90</v>
      </c>
      <c r="G13" s="537">
        <v>1</v>
      </c>
      <c r="H13" s="22"/>
      <c r="I13" s="21"/>
      <c r="J13" s="141"/>
      <c r="K13" s="22"/>
      <c r="L13" s="36"/>
    </row>
    <row r="14" spans="1:12" ht="12.75">
      <c r="A14" s="143">
        <v>12</v>
      </c>
      <c r="B14" s="133" t="s">
        <v>983</v>
      </c>
      <c r="C14" s="133"/>
      <c r="D14" s="133" t="s">
        <v>30</v>
      </c>
      <c r="E14" s="215" t="s">
        <v>985</v>
      </c>
      <c r="F14" s="196">
        <v>90</v>
      </c>
      <c r="G14" s="537">
        <v>1</v>
      </c>
      <c r="H14" s="22"/>
      <c r="I14" s="21"/>
      <c r="J14" s="141"/>
      <c r="K14" s="22"/>
      <c r="L14" s="36"/>
    </row>
    <row r="15" spans="8:11" ht="12.75">
      <c r="H15" s="564" t="s">
        <v>16</v>
      </c>
      <c r="I15" s="166"/>
      <c r="J15" s="540"/>
      <c r="K15" s="16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15"/>
  <sheetViews>
    <sheetView zoomScale="124" zoomScaleNormal="124" zoomScalePageLayoutView="0" workbookViewId="0" topLeftCell="A1">
      <selection activeCell="B20" sqref="B20"/>
    </sheetView>
  </sheetViews>
  <sheetFormatPr defaultColWidth="9.00390625" defaultRowHeight="12.75"/>
  <cols>
    <col min="1" max="1" width="5.00390625" style="114" customWidth="1"/>
    <col min="2" max="2" width="24.875" style="114" customWidth="1"/>
    <col min="3" max="3" width="18.75390625" style="114" customWidth="1"/>
    <col min="4" max="5" width="9.125" style="114" customWidth="1"/>
    <col min="6" max="6" width="12.25390625" style="114" customWidth="1"/>
    <col min="7" max="7" width="15.125" style="114" customWidth="1"/>
    <col min="8" max="8" width="14.375" style="32" customWidth="1"/>
    <col min="9" max="9" width="13.125" style="32" customWidth="1"/>
    <col min="10" max="10" width="9.00390625" style="4" customWidth="1"/>
    <col min="11" max="11" width="13.375" style="32" customWidth="1"/>
    <col min="12" max="16384" width="9.00390625" style="114" customWidth="1"/>
  </cols>
  <sheetData>
    <row r="1" spans="1:11" ht="25.5" customHeight="1">
      <c r="A1" s="266" t="s">
        <v>986</v>
      </c>
      <c r="B1" s="283"/>
      <c r="C1" s="283"/>
      <c r="D1" s="283"/>
      <c r="E1" s="283"/>
      <c r="F1" s="283"/>
      <c r="G1" s="283"/>
      <c r="H1" s="284"/>
      <c r="I1" s="284"/>
      <c r="J1" s="285"/>
      <c r="K1" s="284"/>
    </row>
    <row r="2" spans="1:11" ht="4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ht="12.75">
      <c r="A3" s="24">
        <v>1</v>
      </c>
      <c r="B3" s="128" t="s">
        <v>221</v>
      </c>
      <c r="C3" s="128"/>
      <c r="D3" s="128" t="s">
        <v>97</v>
      </c>
      <c r="E3" s="129" t="s">
        <v>256</v>
      </c>
      <c r="F3" s="24">
        <v>20</v>
      </c>
      <c r="G3" s="537">
        <v>253</v>
      </c>
      <c r="H3" s="130"/>
      <c r="I3" s="21"/>
      <c r="J3" s="22"/>
      <c r="K3" s="132"/>
    </row>
    <row r="4" spans="1:11" ht="25.5">
      <c r="A4" s="24">
        <v>2</v>
      </c>
      <c r="B4" s="128" t="s">
        <v>987</v>
      </c>
      <c r="C4" s="128"/>
      <c r="D4" s="128" t="s">
        <v>988</v>
      </c>
      <c r="E4" s="203" t="s">
        <v>575</v>
      </c>
      <c r="F4" s="191">
        <v>10</v>
      </c>
      <c r="G4" s="537">
        <v>1066</v>
      </c>
      <c r="H4" s="130"/>
      <c r="I4" s="21"/>
      <c r="J4" s="22"/>
      <c r="K4" s="132"/>
    </row>
    <row r="5" spans="1:11" ht="12.75">
      <c r="A5" s="24">
        <v>3</v>
      </c>
      <c r="B5" s="128" t="s">
        <v>221</v>
      </c>
      <c r="C5" s="128"/>
      <c r="D5" s="128" t="s">
        <v>30</v>
      </c>
      <c r="E5" s="203" t="s">
        <v>520</v>
      </c>
      <c r="F5" s="191">
        <v>30</v>
      </c>
      <c r="G5" s="537">
        <v>1</v>
      </c>
      <c r="H5" s="130"/>
      <c r="I5" s="21"/>
      <c r="J5" s="22"/>
      <c r="K5" s="132"/>
    </row>
    <row r="6" spans="1:11" ht="12.75">
      <c r="A6" s="24">
        <v>4</v>
      </c>
      <c r="B6" s="128" t="s">
        <v>989</v>
      </c>
      <c r="C6" s="128"/>
      <c r="D6" s="129" t="s">
        <v>30</v>
      </c>
      <c r="E6" s="203" t="s">
        <v>58</v>
      </c>
      <c r="F6" s="191">
        <v>6</v>
      </c>
      <c r="G6" s="537">
        <v>160</v>
      </c>
      <c r="H6" s="130"/>
      <c r="I6" s="21"/>
      <c r="J6" s="22"/>
      <c r="K6" s="132"/>
    </row>
    <row r="7" spans="1:11" ht="12.75">
      <c r="A7" s="24">
        <v>5</v>
      </c>
      <c r="B7" s="128" t="s">
        <v>847</v>
      </c>
      <c r="C7" s="128"/>
      <c r="D7" s="128" t="s">
        <v>27</v>
      </c>
      <c r="E7" s="522" t="s">
        <v>852</v>
      </c>
      <c r="F7" s="191">
        <v>10</v>
      </c>
      <c r="G7" s="537">
        <v>10</v>
      </c>
      <c r="H7" s="130"/>
      <c r="I7" s="21"/>
      <c r="J7" s="22"/>
      <c r="K7" s="132"/>
    </row>
    <row r="8" spans="1:11" ht="12.75">
      <c r="A8" s="24">
        <v>6</v>
      </c>
      <c r="B8" s="128" t="s">
        <v>990</v>
      </c>
      <c r="C8" s="128"/>
      <c r="D8" s="128" t="s">
        <v>19</v>
      </c>
      <c r="E8" s="522" t="s">
        <v>991</v>
      </c>
      <c r="F8" s="191">
        <v>5</v>
      </c>
      <c r="G8" s="537">
        <v>33</v>
      </c>
      <c r="H8" s="130"/>
      <c r="I8" s="21"/>
      <c r="J8" s="22"/>
      <c r="K8" s="132"/>
    </row>
    <row r="9" spans="1:11" ht="12.75">
      <c r="A9" s="24">
        <v>7</v>
      </c>
      <c r="B9" s="128" t="s">
        <v>992</v>
      </c>
      <c r="C9" s="128"/>
      <c r="D9" s="128" t="s">
        <v>30</v>
      </c>
      <c r="E9" s="128" t="s">
        <v>993</v>
      </c>
      <c r="F9" s="24">
        <v>30</v>
      </c>
      <c r="G9" s="537">
        <v>1</v>
      </c>
      <c r="H9" s="130"/>
      <c r="I9" s="21"/>
      <c r="J9" s="22"/>
      <c r="K9" s="132"/>
    </row>
    <row r="10" spans="1:11" ht="30.75" customHeight="1">
      <c r="A10" s="24">
        <v>8</v>
      </c>
      <c r="B10" s="128" t="s">
        <v>994</v>
      </c>
      <c r="C10" s="128"/>
      <c r="D10" s="128" t="s">
        <v>602</v>
      </c>
      <c r="E10" s="522" t="s">
        <v>523</v>
      </c>
      <c r="F10" s="191" t="s">
        <v>264</v>
      </c>
      <c r="G10" s="537">
        <v>3</v>
      </c>
      <c r="H10" s="130"/>
      <c r="I10" s="21"/>
      <c r="J10" s="22"/>
      <c r="K10" s="132"/>
    </row>
    <row r="11" spans="1:11" ht="25.5">
      <c r="A11" s="24">
        <v>9</v>
      </c>
      <c r="B11" s="128" t="s">
        <v>995</v>
      </c>
      <c r="C11" s="128"/>
      <c r="D11" s="129" t="s">
        <v>30</v>
      </c>
      <c r="E11" s="547" t="s">
        <v>996</v>
      </c>
      <c r="F11" s="191">
        <v>12</v>
      </c>
      <c r="G11" s="537">
        <v>3</v>
      </c>
      <c r="H11" s="130"/>
      <c r="I11" s="21"/>
      <c r="J11" s="22"/>
      <c r="K11" s="132"/>
    </row>
    <row r="12" spans="1:11" ht="25.5">
      <c r="A12" s="24">
        <v>10</v>
      </c>
      <c r="B12" s="128" t="s">
        <v>995</v>
      </c>
      <c r="C12" s="128"/>
      <c r="D12" s="129" t="s">
        <v>30</v>
      </c>
      <c r="E12" s="547" t="s">
        <v>997</v>
      </c>
      <c r="F12" s="191">
        <v>12</v>
      </c>
      <c r="G12" s="537">
        <v>3</v>
      </c>
      <c r="H12" s="130"/>
      <c r="I12" s="21"/>
      <c r="J12" s="22"/>
      <c r="K12" s="132"/>
    </row>
    <row r="13" spans="1:11" ht="25.5">
      <c r="A13" s="24">
        <v>11</v>
      </c>
      <c r="B13" s="128" t="s">
        <v>995</v>
      </c>
      <c r="C13" s="128"/>
      <c r="D13" s="129" t="s">
        <v>602</v>
      </c>
      <c r="E13" s="547" t="s">
        <v>998</v>
      </c>
      <c r="F13" s="191" t="s">
        <v>151</v>
      </c>
      <c r="G13" s="537">
        <v>2</v>
      </c>
      <c r="H13" s="130"/>
      <c r="I13" s="21"/>
      <c r="J13" s="22"/>
      <c r="K13" s="132"/>
    </row>
    <row r="14" spans="1:11" ht="13.5" thickBot="1">
      <c r="A14" s="24">
        <v>12</v>
      </c>
      <c r="B14" s="128" t="s">
        <v>48</v>
      </c>
      <c r="C14" s="128"/>
      <c r="D14" s="128" t="s">
        <v>30</v>
      </c>
      <c r="E14" s="129" t="s">
        <v>999</v>
      </c>
      <c r="F14" s="24">
        <v>21</v>
      </c>
      <c r="G14" s="537">
        <v>1</v>
      </c>
      <c r="H14" s="130"/>
      <c r="I14" s="21"/>
      <c r="J14" s="22"/>
      <c r="K14" s="132"/>
    </row>
    <row r="15" spans="8:11" ht="13.5" thickBot="1">
      <c r="H15" s="564" t="s">
        <v>16</v>
      </c>
      <c r="I15" s="166"/>
      <c r="J15" s="540"/>
      <c r="K15" s="16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22"/>
  <sheetViews>
    <sheetView zoomScale="124" zoomScaleNormal="124" zoomScalePageLayoutView="0" workbookViewId="0" topLeftCell="A1">
      <selection activeCell="I24" sqref="I24"/>
    </sheetView>
  </sheetViews>
  <sheetFormatPr defaultColWidth="9.00390625" defaultRowHeight="12.75"/>
  <cols>
    <col min="1" max="1" width="4.75390625" style="114" customWidth="1"/>
    <col min="2" max="2" width="25.375" style="114" customWidth="1"/>
    <col min="3" max="3" width="14.125" style="114" customWidth="1"/>
    <col min="4" max="4" width="9.375" style="114" customWidth="1"/>
    <col min="5" max="5" width="13.75390625" style="207" customWidth="1"/>
    <col min="6" max="6" width="13.75390625" style="114" customWidth="1"/>
    <col min="7" max="7" width="14.625" style="207" customWidth="1"/>
    <col min="8" max="8" width="14.375" style="32" customWidth="1"/>
    <col min="9" max="9" width="13.375" style="32" customWidth="1"/>
    <col min="10" max="10" width="8.625" style="4" customWidth="1"/>
    <col min="11" max="11" width="14.625" style="32" customWidth="1"/>
    <col min="12" max="16384" width="9.125" style="114" customWidth="1"/>
  </cols>
  <sheetData>
    <row r="1" spans="1:9" ht="12.75">
      <c r="A1" s="186" t="s">
        <v>1000</v>
      </c>
      <c r="C1" s="199"/>
      <c r="D1" s="199"/>
      <c r="E1" s="197"/>
      <c r="F1" s="564"/>
      <c r="G1" s="583"/>
      <c r="I1" s="169"/>
    </row>
    <row r="2" spans="1:9" ht="12.75">
      <c r="A2" s="199"/>
      <c r="B2" s="198"/>
      <c r="C2" s="199"/>
      <c r="D2" s="199"/>
      <c r="E2" s="197"/>
      <c r="F2" s="564"/>
      <c r="G2" s="583"/>
      <c r="I2" s="169"/>
    </row>
    <row r="3" spans="1:11" ht="6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12.75">
      <c r="A4" s="24">
        <v>1</v>
      </c>
      <c r="B4" s="129" t="s">
        <v>736</v>
      </c>
      <c r="C4" s="429"/>
      <c r="D4" s="128" t="s">
        <v>27</v>
      </c>
      <c r="E4" s="129" t="s">
        <v>1001</v>
      </c>
      <c r="F4" s="24">
        <v>5</v>
      </c>
      <c r="G4" s="537">
        <v>6</v>
      </c>
      <c r="H4" s="601"/>
      <c r="I4" s="21"/>
      <c r="J4" s="22"/>
      <c r="K4" s="132"/>
    </row>
    <row r="5" spans="1:11" ht="12.75">
      <c r="A5" s="101">
        <v>2</v>
      </c>
      <c r="B5" s="102" t="s">
        <v>1002</v>
      </c>
      <c r="C5" s="102"/>
      <c r="D5" s="102" t="s">
        <v>19</v>
      </c>
      <c r="E5" s="602" t="s">
        <v>1003</v>
      </c>
      <c r="F5" s="457">
        <v>10</v>
      </c>
      <c r="G5" s="537">
        <v>33</v>
      </c>
      <c r="H5" s="603"/>
      <c r="I5" s="21"/>
      <c r="J5" s="22"/>
      <c r="K5" s="132"/>
    </row>
    <row r="6" spans="1:11" ht="12.75">
      <c r="A6" s="138">
        <v>3</v>
      </c>
      <c r="B6" s="604" t="s">
        <v>1004</v>
      </c>
      <c r="C6" s="136"/>
      <c r="D6" s="136" t="s">
        <v>194</v>
      </c>
      <c r="E6" s="605" t="s">
        <v>1005</v>
      </c>
      <c r="F6" s="365">
        <v>5</v>
      </c>
      <c r="G6" s="537">
        <v>13</v>
      </c>
      <c r="H6" s="606"/>
      <c r="I6" s="21"/>
      <c r="J6" s="22"/>
      <c r="K6" s="132"/>
    </row>
    <row r="7" spans="1:11" ht="12.75">
      <c r="A7" s="143">
        <v>4</v>
      </c>
      <c r="B7" s="128" t="s">
        <v>1006</v>
      </c>
      <c r="C7" s="133"/>
      <c r="D7" s="133" t="s">
        <v>194</v>
      </c>
      <c r="E7" s="231" t="s">
        <v>1007</v>
      </c>
      <c r="F7" s="143">
        <v>1</v>
      </c>
      <c r="G7" s="537">
        <v>13</v>
      </c>
      <c r="H7" s="21"/>
      <c r="I7" s="21"/>
      <c r="J7" s="22"/>
      <c r="K7" s="132"/>
    </row>
    <row r="8" spans="1:11" ht="13.5" thickBot="1">
      <c r="A8" s="143">
        <v>5</v>
      </c>
      <c r="B8" s="128" t="s">
        <v>1008</v>
      </c>
      <c r="C8" s="133"/>
      <c r="D8" s="133" t="s">
        <v>194</v>
      </c>
      <c r="E8" s="231" t="s">
        <v>1009</v>
      </c>
      <c r="F8" s="143">
        <v>10</v>
      </c>
      <c r="G8" s="537">
        <v>3</v>
      </c>
      <c r="H8" s="21"/>
      <c r="I8" s="21"/>
      <c r="J8" s="22"/>
      <c r="K8" s="132"/>
    </row>
    <row r="9" spans="1:11" ht="13.5" thickBot="1">
      <c r="A9" s="70"/>
      <c r="B9" s="74"/>
      <c r="C9" s="70"/>
      <c r="D9" s="70"/>
      <c r="E9" s="69"/>
      <c r="F9" s="70"/>
      <c r="G9" s="388"/>
      <c r="H9" s="564" t="s">
        <v>16</v>
      </c>
      <c r="I9" s="166"/>
      <c r="J9" s="607"/>
      <c r="K9" s="582"/>
    </row>
    <row r="10" spans="1:10" ht="12.75">
      <c r="A10" s="70"/>
      <c r="B10" s="74"/>
      <c r="C10" s="70"/>
      <c r="D10" s="70"/>
      <c r="E10" s="69"/>
      <c r="F10" s="70"/>
      <c r="G10" s="388"/>
      <c r="I10" s="378"/>
      <c r="J10" s="68"/>
    </row>
    <row r="11" spans="1:10" ht="12.75">
      <c r="A11" s="70"/>
      <c r="B11" s="239"/>
      <c r="C11" s="70"/>
      <c r="D11" s="70"/>
      <c r="E11" s="69"/>
      <c r="F11" s="70"/>
      <c r="G11" s="388"/>
      <c r="I11" s="378"/>
      <c r="J11" s="68"/>
    </row>
    <row r="13" spans="1:11" s="1" customFormat="1" ht="21" customHeight="1">
      <c r="A13" s="6" t="s">
        <v>1010</v>
      </c>
      <c r="B13" s="6"/>
      <c r="C13" s="6"/>
      <c r="D13" s="6"/>
      <c r="E13" s="6"/>
      <c r="F13" s="6"/>
      <c r="G13" s="6"/>
      <c r="H13" s="7"/>
      <c r="I13" s="7"/>
      <c r="J13" s="8"/>
      <c r="K13" s="7"/>
    </row>
    <row r="14" spans="1:11" s="1" customFormat="1" ht="49.5" customHeight="1">
      <c r="A14" s="9" t="s">
        <v>1</v>
      </c>
      <c r="B14" s="9" t="s">
        <v>2</v>
      </c>
      <c r="C14" s="9" t="s">
        <v>3</v>
      </c>
      <c r="D14" s="9" t="s">
        <v>4</v>
      </c>
      <c r="E14" s="9" t="s">
        <v>5</v>
      </c>
      <c r="F14" s="9" t="s">
        <v>6</v>
      </c>
      <c r="G14" s="11" t="s">
        <v>7</v>
      </c>
      <c r="H14" s="12" t="s">
        <v>8</v>
      </c>
      <c r="I14" s="13" t="s">
        <v>9</v>
      </c>
      <c r="J14" s="14" t="s">
        <v>10</v>
      </c>
      <c r="K14" s="13" t="s">
        <v>11</v>
      </c>
    </row>
    <row r="15" spans="1:11" s="1" customFormat="1" ht="25.5">
      <c r="A15" s="101">
        <v>1</v>
      </c>
      <c r="B15" s="103" t="s">
        <v>1011</v>
      </c>
      <c r="C15" s="608"/>
      <c r="D15" s="608" t="s">
        <v>30</v>
      </c>
      <c r="E15" s="609" t="s">
        <v>112</v>
      </c>
      <c r="F15" s="610">
        <v>30</v>
      </c>
      <c r="G15" s="537">
        <v>13</v>
      </c>
      <c r="H15" s="208"/>
      <c r="I15" s="21"/>
      <c r="J15" s="22"/>
      <c r="K15" s="132"/>
    </row>
    <row r="16" spans="1:11" s="1" customFormat="1" ht="25.5">
      <c r="A16" s="101">
        <v>2</v>
      </c>
      <c r="B16" s="103" t="s">
        <v>1011</v>
      </c>
      <c r="C16" s="608"/>
      <c r="D16" s="608" t="s">
        <v>30</v>
      </c>
      <c r="E16" s="609" t="s">
        <v>99</v>
      </c>
      <c r="F16" s="610">
        <v>30</v>
      </c>
      <c r="G16" s="537">
        <v>11</v>
      </c>
      <c r="H16" s="208"/>
      <c r="I16" s="21"/>
      <c r="J16" s="22"/>
      <c r="K16" s="132"/>
    </row>
    <row r="17" spans="1:11" s="1" customFormat="1" ht="12.75">
      <c r="A17" s="82">
        <v>3</v>
      </c>
      <c r="B17" s="83" t="s">
        <v>1012</v>
      </c>
      <c r="C17" s="17"/>
      <c r="D17" s="17" t="s">
        <v>27</v>
      </c>
      <c r="E17" s="523" t="s">
        <v>1013</v>
      </c>
      <c r="F17" s="162">
        <v>5</v>
      </c>
      <c r="G17" s="537">
        <v>566</v>
      </c>
      <c r="H17" s="208"/>
      <c r="I17" s="21"/>
      <c r="J17" s="22"/>
      <c r="K17" s="132"/>
    </row>
    <row r="18" spans="1:11" s="1" customFormat="1" ht="12.75">
      <c r="A18" s="82">
        <v>4</v>
      </c>
      <c r="B18" s="83" t="s">
        <v>1012</v>
      </c>
      <c r="C18" s="17"/>
      <c r="D18" s="17" t="s">
        <v>30</v>
      </c>
      <c r="E18" s="523" t="s">
        <v>112</v>
      </c>
      <c r="F18" s="162">
        <v>20</v>
      </c>
      <c r="G18" s="537">
        <v>1</v>
      </c>
      <c r="H18" s="208"/>
      <c r="I18" s="21"/>
      <c r="J18" s="22"/>
      <c r="K18" s="132"/>
    </row>
    <row r="19" spans="1:11" s="1" customFormat="1" ht="12.75">
      <c r="A19" s="82">
        <v>5</v>
      </c>
      <c r="B19" s="83" t="s">
        <v>770</v>
      </c>
      <c r="C19" s="17"/>
      <c r="D19" s="17" t="s">
        <v>27</v>
      </c>
      <c r="E19" s="523" t="s">
        <v>1007</v>
      </c>
      <c r="F19" s="162">
        <v>5</v>
      </c>
      <c r="G19" s="537">
        <v>420</v>
      </c>
      <c r="H19" s="208"/>
      <c r="I19" s="21"/>
      <c r="J19" s="22"/>
      <c r="K19" s="132"/>
    </row>
    <row r="20" spans="1:11" s="1" customFormat="1" ht="12.75">
      <c r="A20" s="24">
        <v>6</v>
      </c>
      <c r="B20" s="128" t="s">
        <v>1014</v>
      </c>
      <c r="C20" s="128"/>
      <c r="D20" s="128" t="s">
        <v>30</v>
      </c>
      <c r="E20" s="128" t="s">
        <v>203</v>
      </c>
      <c r="F20" s="24">
        <v>28</v>
      </c>
      <c r="G20" s="537">
        <v>16</v>
      </c>
      <c r="H20" s="208"/>
      <c r="I20" s="21"/>
      <c r="J20" s="22"/>
      <c r="K20" s="132"/>
    </row>
    <row r="21" spans="1:11" s="1" customFormat="1" ht="13.5" thickBot="1">
      <c r="A21" s="24">
        <v>7</v>
      </c>
      <c r="B21" s="129" t="s">
        <v>1015</v>
      </c>
      <c r="C21" s="429"/>
      <c r="D21" s="129" t="s">
        <v>27</v>
      </c>
      <c r="E21" s="129" t="s">
        <v>1016</v>
      </c>
      <c r="F21" s="24">
        <v>6</v>
      </c>
      <c r="G21" s="537">
        <v>13</v>
      </c>
      <c r="H21" s="208"/>
      <c r="I21" s="21"/>
      <c r="J21" s="611"/>
      <c r="K21" s="171"/>
    </row>
    <row r="22" spans="1:11" s="1" customFormat="1" ht="13.5" thickBot="1">
      <c r="A22" s="2"/>
      <c r="F22" s="2"/>
      <c r="G22" s="2"/>
      <c r="H22" s="564" t="s">
        <v>16</v>
      </c>
      <c r="I22" s="166"/>
      <c r="J22" s="540"/>
      <c r="K22" s="16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70"/>
  <sheetViews>
    <sheetView zoomScale="95" zoomScaleNormal="95" zoomScalePageLayoutView="0" workbookViewId="0" topLeftCell="A1">
      <selection activeCell="I76" sqref="I76"/>
    </sheetView>
  </sheetViews>
  <sheetFormatPr defaultColWidth="9.00390625" defaultRowHeight="12.75"/>
  <cols>
    <col min="1" max="1" width="5.625" style="114" customWidth="1"/>
    <col min="2" max="2" width="21.375" style="114" customWidth="1"/>
    <col min="3" max="5" width="14.125" style="114" customWidth="1"/>
    <col min="6" max="6" width="12.75390625" style="207" customWidth="1"/>
    <col min="7" max="7" width="16.375" style="207" customWidth="1"/>
    <col min="8" max="8" width="12.625" style="32" customWidth="1"/>
    <col min="9" max="9" width="12.75390625" style="32" customWidth="1"/>
    <col min="10" max="10" width="8.375" style="4" customWidth="1"/>
    <col min="11" max="11" width="12.875" style="32" customWidth="1"/>
    <col min="12" max="253" width="9.00390625" style="114" customWidth="1"/>
    <col min="254" max="16384" width="9.125" style="239" customWidth="1"/>
  </cols>
  <sheetData>
    <row r="1" spans="1:11" ht="28.5" customHeight="1">
      <c r="A1" s="266" t="s">
        <v>1017</v>
      </c>
      <c r="B1" s="283"/>
      <c r="C1" s="283"/>
      <c r="D1" s="283"/>
      <c r="E1" s="283"/>
      <c r="F1" s="357"/>
      <c r="G1" s="357"/>
      <c r="H1" s="284"/>
      <c r="I1" s="284"/>
      <c r="J1" s="285"/>
      <c r="K1" s="284"/>
    </row>
    <row r="2" spans="1:11" ht="53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ht="12.75">
      <c r="A3" s="24">
        <v>1</v>
      </c>
      <c r="B3" s="128" t="s">
        <v>1018</v>
      </c>
      <c r="C3" s="128"/>
      <c r="D3" s="129" t="s">
        <v>276</v>
      </c>
      <c r="E3" s="209" t="s">
        <v>172</v>
      </c>
      <c r="F3" s="82">
        <v>50</v>
      </c>
      <c r="G3" s="537">
        <v>20</v>
      </c>
      <c r="H3" s="208"/>
      <c r="I3" s="21"/>
      <c r="J3" s="22"/>
      <c r="K3" s="23"/>
    </row>
    <row r="4" spans="1:11" ht="12.75">
      <c r="A4" s="24">
        <v>2</v>
      </c>
      <c r="B4" s="128" t="s">
        <v>1018</v>
      </c>
      <c r="C4" s="128"/>
      <c r="D4" s="129" t="s">
        <v>30</v>
      </c>
      <c r="E4" s="209" t="s">
        <v>99</v>
      </c>
      <c r="F4" s="82">
        <v>30</v>
      </c>
      <c r="G4" s="537">
        <v>1</v>
      </c>
      <c r="H4" s="208"/>
      <c r="I4" s="21"/>
      <c r="J4" s="22"/>
      <c r="K4" s="23"/>
    </row>
    <row r="5" spans="1:11" ht="25.5">
      <c r="A5" s="24">
        <v>3</v>
      </c>
      <c r="B5" s="358" t="s">
        <v>1019</v>
      </c>
      <c r="C5" s="358"/>
      <c r="D5" s="129" t="s">
        <v>1020</v>
      </c>
      <c r="E5" s="209" t="s">
        <v>1021</v>
      </c>
      <c r="F5" s="82">
        <v>12</v>
      </c>
      <c r="G5" s="537">
        <v>3</v>
      </c>
      <c r="H5" s="208"/>
      <c r="I5" s="21"/>
      <c r="J5" s="22"/>
      <c r="K5" s="23"/>
    </row>
    <row r="6" spans="1:11" ht="12.75">
      <c r="A6" s="204">
        <v>4</v>
      </c>
      <c r="B6" s="128" t="s">
        <v>1022</v>
      </c>
      <c r="C6" s="128"/>
      <c r="D6" s="612" t="s">
        <v>1023</v>
      </c>
      <c r="E6" s="209" t="s">
        <v>1024</v>
      </c>
      <c r="F6" s="82">
        <v>50</v>
      </c>
      <c r="G6" s="537">
        <v>6</v>
      </c>
      <c r="H6" s="208"/>
      <c r="I6" s="21"/>
      <c r="J6" s="22"/>
      <c r="K6" s="23"/>
    </row>
    <row r="7" spans="1:11" ht="12.75">
      <c r="A7" s="204">
        <v>5</v>
      </c>
      <c r="B7" s="128" t="s">
        <v>1022</v>
      </c>
      <c r="C7" s="128"/>
      <c r="D7" s="612" t="s">
        <v>30</v>
      </c>
      <c r="E7" s="209" t="s">
        <v>159</v>
      </c>
      <c r="F7" s="82">
        <v>50</v>
      </c>
      <c r="G7" s="537">
        <v>1</v>
      </c>
      <c r="H7" s="208"/>
      <c r="I7" s="21"/>
      <c r="J7" s="22"/>
      <c r="K7" s="23"/>
    </row>
    <row r="8" spans="1:11" ht="25.5">
      <c r="A8" s="24">
        <v>6</v>
      </c>
      <c r="B8" s="189" t="s">
        <v>1025</v>
      </c>
      <c r="D8" s="129" t="s">
        <v>602</v>
      </c>
      <c r="E8" s="209" t="s">
        <v>1026</v>
      </c>
      <c r="F8" s="82" t="s">
        <v>786</v>
      </c>
      <c r="G8" s="537">
        <v>1</v>
      </c>
      <c r="H8" s="208"/>
      <c r="I8" s="21"/>
      <c r="J8" s="22"/>
      <c r="K8" s="23"/>
    </row>
    <row r="9" spans="1:11" ht="25.5">
      <c r="A9" s="24">
        <v>7</v>
      </c>
      <c r="B9" s="128" t="s">
        <v>1027</v>
      </c>
      <c r="C9" s="128"/>
      <c r="D9" s="129" t="s">
        <v>602</v>
      </c>
      <c r="E9" s="209" t="s">
        <v>1028</v>
      </c>
      <c r="F9" s="82" t="s">
        <v>786</v>
      </c>
      <c r="G9" s="537">
        <v>2</v>
      </c>
      <c r="H9" s="208"/>
      <c r="I9" s="21"/>
      <c r="J9" s="22"/>
      <c r="K9" s="223"/>
    </row>
    <row r="10" spans="1:11" ht="12.75">
      <c r="A10" s="24">
        <v>8</v>
      </c>
      <c r="B10" s="128" t="s">
        <v>1027</v>
      </c>
      <c r="C10" s="128"/>
      <c r="D10" s="129" t="s">
        <v>276</v>
      </c>
      <c r="E10" s="209" t="s">
        <v>173</v>
      </c>
      <c r="F10" s="82">
        <v>30</v>
      </c>
      <c r="G10" s="537">
        <v>566</v>
      </c>
      <c r="H10" s="208"/>
      <c r="I10" s="21"/>
      <c r="J10" s="22"/>
      <c r="K10" s="23"/>
    </row>
    <row r="11" spans="1:11" ht="12.75">
      <c r="A11" s="24">
        <v>9</v>
      </c>
      <c r="B11" s="128" t="s">
        <v>1027</v>
      </c>
      <c r="C11" s="128"/>
      <c r="D11" s="129" t="s">
        <v>27</v>
      </c>
      <c r="E11" s="209" t="s">
        <v>1029</v>
      </c>
      <c r="F11" s="82">
        <v>50</v>
      </c>
      <c r="G11" s="537">
        <v>133</v>
      </c>
      <c r="H11" s="208"/>
      <c r="I11" s="21"/>
      <c r="J11" s="22"/>
      <c r="K11" s="23"/>
    </row>
    <row r="12" spans="1:11" ht="38.25">
      <c r="A12" s="24">
        <v>10</v>
      </c>
      <c r="B12" s="613" t="s">
        <v>1030</v>
      </c>
      <c r="C12" s="128"/>
      <c r="D12" s="129" t="s">
        <v>30</v>
      </c>
      <c r="E12" s="209" t="s">
        <v>1031</v>
      </c>
      <c r="F12" s="82">
        <v>50</v>
      </c>
      <c r="G12" s="537">
        <v>53</v>
      </c>
      <c r="H12" s="208"/>
      <c r="I12" s="21"/>
      <c r="J12" s="22"/>
      <c r="K12" s="23"/>
    </row>
    <row r="13" spans="1:11" ht="12.75">
      <c r="A13" s="24">
        <v>11</v>
      </c>
      <c r="B13" s="128" t="s">
        <v>1032</v>
      </c>
      <c r="C13" s="133"/>
      <c r="D13" s="133" t="s">
        <v>332</v>
      </c>
      <c r="E13" s="215" t="s">
        <v>1033</v>
      </c>
      <c r="F13" s="196">
        <v>1</v>
      </c>
      <c r="G13" s="537">
        <v>4</v>
      </c>
      <c r="H13" s="208"/>
      <c r="I13" s="21"/>
      <c r="J13" s="22"/>
      <c r="K13" s="23"/>
    </row>
    <row r="14" spans="1:11" ht="12.75">
      <c r="A14" s="24">
        <v>12</v>
      </c>
      <c r="B14" s="128" t="s">
        <v>1034</v>
      </c>
      <c r="C14" s="128"/>
      <c r="D14" s="129" t="s">
        <v>27</v>
      </c>
      <c r="E14" s="209" t="s">
        <v>474</v>
      </c>
      <c r="F14" s="82">
        <v>5</v>
      </c>
      <c r="G14" s="537">
        <v>3</v>
      </c>
      <c r="H14" s="208"/>
      <c r="I14" s="21"/>
      <c r="J14" s="22"/>
      <c r="K14" s="223"/>
    </row>
    <row r="15" spans="1:11" ht="12.75">
      <c r="A15" s="24">
        <v>13</v>
      </c>
      <c r="B15" s="128" t="s">
        <v>1035</v>
      </c>
      <c r="C15" s="128"/>
      <c r="D15" s="129" t="s">
        <v>1036</v>
      </c>
      <c r="E15" s="209"/>
      <c r="F15" s="82">
        <v>10</v>
      </c>
      <c r="G15" s="537">
        <v>10</v>
      </c>
      <c r="H15" s="208"/>
      <c r="I15" s="21"/>
      <c r="J15" s="22"/>
      <c r="K15" s="23"/>
    </row>
    <row r="16" spans="1:11" ht="12.75">
      <c r="A16" s="24">
        <v>14</v>
      </c>
      <c r="B16" s="128" t="s">
        <v>1037</v>
      </c>
      <c r="C16" s="128"/>
      <c r="D16" s="129" t="s">
        <v>1036</v>
      </c>
      <c r="E16" s="209"/>
      <c r="F16" s="82">
        <v>12</v>
      </c>
      <c r="G16" s="537">
        <v>1</v>
      </c>
      <c r="H16" s="208"/>
      <c r="I16" s="21"/>
      <c r="J16" s="22"/>
      <c r="K16" s="23"/>
    </row>
    <row r="17" spans="1:11" ht="25.5">
      <c r="A17" s="24">
        <v>15</v>
      </c>
      <c r="B17" s="128" t="s">
        <v>1038</v>
      </c>
      <c r="C17" s="128"/>
      <c r="D17" s="128" t="s">
        <v>194</v>
      </c>
      <c r="E17" s="513" t="s">
        <v>1039</v>
      </c>
      <c r="F17" s="85">
        <v>1</v>
      </c>
      <c r="G17" s="537">
        <v>2</v>
      </c>
      <c r="H17" s="208"/>
      <c r="I17" s="21"/>
      <c r="J17" s="22"/>
      <c r="K17" s="23"/>
    </row>
    <row r="18" spans="1:11" ht="12.75">
      <c r="A18" s="24">
        <v>16</v>
      </c>
      <c r="B18" s="128" t="s">
        <v>1040</v>
      </c>
      <c r="C18" s="128"/>
      <c r="D18" s="129" t="s">
        <v>1041</v>
      </c>
      <c r="E18" s="209" t="s">
        <v>183</v>
      </c>
      <c r="F18" s="82">
        <v>30</v>
      </c>
      <c r="G18" s="537">
        <v>4</v>
      </c>
      <c r="H18" s="208"/>
      <c r="I18" s="21"/>
      <c r="J18" s="22"/>
      <c r="K18" s="223"/>
    </row>
    <row r="19" spans="1:11" ht="25.5">
      <c r="A19" s="24">
        <v>17</v>
      </c>
      <c r="B19" s="128" t="s">
        <v>1042</v>
      </c>
      <c r="C19" s="128"/>
      <c r="D19" s="129" t="s">
        <v>13</v>
      </c>
      <c r="E19" s="527">
        <v>0.04305555555555556</v>
      </c>
      <c r="F19" s="82" t="s">
        <v>307</v>
      </c>
      <c r="G19" s="537">
        <v>6</v>
      </c>
      <c r="H19" s="208"/>
      <c r="I19" s="21"/>
      <c r="J19" s="22"/>
      <c r="K19" s="23"/>
    </row>
    <row r="20" spans="1:11" ht="102.75" customHeight="1">
      <c r="A20" s="24">
        <v>18</v>
      </c>
      <c r="B20" s="128" t="s">
        <v>1043</v>
      </c>
      <c r="C20" s="192"/>
      <c r="D20" s="24" t="s">
        <v>757</v>
      </c>
      <c r="E20" s="24" t="s">
        <v>1044</v>
      </c>
      <c r="F20" s="24">
        <v>10</v>
      </c>
      <c r="G20" s="537">
        <v>53</v>
      </c>
      <c r="H20" s="130"/>
      <c r="I20" s="21"/>
      <c r="J20" s="193"/>
      <c r="K20" s="194"/>
    </row>
    <row r="21" spans="1:11" ht="12.75">
      <c r="A21" s="24">
        <v>19</v>
      </c>
      <c r="B21" s="133" t="s">
        <v>1045</v>
      </c>
      <c r="C21" s="133"/>
      <c r="D21" s="133" t="s">
        <v>155</v>
      </c>
      <c r="E21" s="215" t="s">
        <v>1046</v>
      </c>
      <c r="F21" s="196">
        <v>30</v>
      </c>
      <c r="G21" s="537">
        <v>1</v>
      </c>
      <c r="H21" s="208"/>
      <c r="I21" s="21"/>
      <c r="J21" s="22"/>
      <c r="K21" s="23"/>
    </row>
    <row r="22" spans="1:11" ht="12.75">
      <c r="A22" s="24">
        <v>20</v>
      </c>
      <c r="B22" s="133" t="s">
        <v>1047</v>
      </c>
      <c r="C22" s="133"/>
      <c r="D22" s="133"/>
      <c r="E22" s="215" t="s">
        <v>1048</v>
      </c>
      <c r="F22" s="196">
        <v>1</v>
      </c>
      <c r="G22" s="537">
        <v>5</v>
      </c>
      <c r="H22" s="208"/>
      <c r="I22" s="21"/>
      <c r="J22" s="22"/>
      <c r="K22" s="23"/>
    </row>
    <row r="23" spans="1:11" ht="12.75">
      <c r="A23" s="24">
        <v>21</v>
      </c>
      <c r="B23" s="128" t="s">
        <v>1049</v>
      </c>
      <c r="C23" s="128"/>
      <c r="D23" s="24" t="s">
        <v>1050</v>
      </c>
      <c r="E23" s="82" t="s">
        <v>1051</v>
      </c>
      <c r="F23" s="281">
        <v>1</v>
      </c>
      <c r="G23" s="537">
        <v>23</v>
      </c>
      <c r="H23" s="208"/>
      <c r="I23" s="21"/>
      <c r="J23" s="22"/>
      <c r="K23" s="23"/>
    </row>
    <row r="24" spans="1:11" ht="38.25">
      <c r="A24" s="24">
        <v>22</v>
      </c>
      <c r="B24" s="614" t="s">
        <v>1052</v>
      </c>
      <c r="C24" s="128"/>
      <c r="D24" s="24" t="s">
        <v>13</v>
      </c>
      <c r="E24" s="82" t="s">
        <v>1053</v>
      </c>
      <c r="F24" s="281">
        <v>10</v>
      </c>
      <c r="G24" s="537">
        <v>2</v>
      </c>
      <c r="H24" s="208"/>
      <c r="I24" s="21"/>
      <c r="J24" s="22"/>
      <c r="K24" s="23"/>
    </row>
    <row r="25" spans="1:11" ht="12.75">
      <c r="A25" s="24">
        <v>23</v>
      </c>
      <c r="B25" s="133" t="s">
        <v>1054</v>
      </c>
      <c r="C25" s="142"/>
      <c r="D25" s="142" t="s">
        <v>1055</v>
      </c>
      <c r="E25" s="215" t="s">
        <v>1056</v>
      </c>
      <c r="F25" s="196">
        <v>1</v>
      </c>
      <c r="G25" s="537">
        <v>6</v>
      </c>
      <c r="H25" s="208"/>
      <c r="I25" s="21"/>
      <c r="J25" s="22"/>
      <c r="K25" s="23"/>
    </row>
    <row r="26" spans="1:11" ht="25.5">
      <c r="A26" s="24">
        <v>24</v>
      </c>
      <c r="B26" s="128" t="s">
        <v>1057</v>
      </c>
      <c r="C26" s="128"/>
      <c r="D26" s="24" t="s">
        <v>30</v>
      </c>
      <c r="E26" s="191" t="s">
        <v>1058</v>
      </c>
      <c r="F26" s="85">
        <v>20</v>
      </c>
      <c r="G26" s="537">
        <v>33</v>
      </c>
      <c r="H26" s="208"/>
      <c r="I26" s="21"/>
      <c r="J26" s="22"/>
      <c r="K26" s="23"/>
    </row>
    <row r="27" spans="1:11" ht="12.75">
      <c r="A27" s="24">
        <v>25</v>
      </c>
      <c r="B27" s="209" t="s">
        <v>1059</v>
      </c>
      <c r="C27" s="215"/>
      <c r="D27" s="196" t="s">
        <v>188</v>
      </c>
      <c r="E27" s="196" t="s">
        <v>1060</v>
      </c>
      <c r="F27" s="196">
        <v>1</v>
      </c>
      <c r="G27" s="537">
        <v>12</v>
      </c>
      <c r="H27" s="208"/>
      <c r="I27" s="21"/>
      <c r="J27" s="22"/>
      <c r="K27" s="23"/>
    </row>
    <row r="28" spans="1:11" ht="25.5">
      <c r="A28" s="24">
        <v>26</v>
      </c>
      <c r="B28" s="209" t="s">
        <v>1061</v>
      </c>
      <c r="C28" s="215"/>
      <c r="D28" s="196" t="s">
        <v>1062</v>
      </c>
      <c r="E28" s="196"/>
      <c r="F28" s="196">
        <v>1</v>
      </c>
      <c r="G28" s="537">
        <v>1</v>
      </c>
      <c r="H28" s="208"/>
      <c r="I28" s="21"/>
      <c r="J28" s="22"/>
      <c r="K28" s="23"/>
    </row>
    <row r="29" spans="1:11" ht="12.75">
      <c r="A29" s="24">
        <v>27</v>
      </c>
      <c r="B29" s="83" t="s">
        <v>1063</v>
      </c>
      <c r="C29" s="215"/>
      <c r="D29" s="196" t="s">
        <v>155</v>
      </c>
      <c r="E29" s="196" t="s">
        <v>170</v>
      </c>
      <c r="F29" s="196">
        <v>100</v>
      </c>
      <c r="G29" s="537">
        <v>2</v>
      </c>
      <c r="H29" s="208"/>
      <c r="I29" s="21"/>
      <c r="J29" s="22"/>
      <c r="K29" s="23"/>
    </row>
    <row r="30" spans="1:11" ht="12.75">
      <c r="A30" s="24">
        <v>28</v>
      </c>
      <c r="B30" s="83" t="s">
        <v>1063</v>
      </c>
      <c r="C30" s="215"/>
      <c r="D30" s="196" t="s">
        <v>155</v>
      </c>
      <c r="E30" s="196" t="s">
        <v>112</v>
      </c>
      <c r="F30" s="196">
        <v>50</v>
      </c>
      <c r="G30" s="537">
        <v>4</v>
      </c>
      <c r="H30" s="208"/>
      <c r="I30" s="21"/>
      <c r="J30" s="22"/>
      <c r="K30" s="23"/>
    </row>
    <row r="31" spans="1:11" ht="12.75">
      <c r="A31" s="24">
        <v>29</v>
      </c>
      <c r="B31" s="83" t="s">
        <v>963</v>
      </c>
      <c r="C31" s="215"/>
      <c r="D31" s="196" t="s">
        <v>155</v>
      </c>
      <c r="E31" s="196" t="s">
        <v>461</v>
      </c>
      <c r="F31" s="196">
        <v>30</v>
      </c>
      <c r="G31" s="537">
        <v>3</v>
      </c>
      <c r="H31" s="208"/>
      <c r="I31" s="21"/>
      <c r="J31" s="22"/>
      <c r="K31" s="23"/>
    </row>
    <row r="32" spans="1:11" ht="12.75">
      <c r="A32" s="24">
        <v>30</v>
      </c>
      <c r="B32" s="83" t="s">
        <v>963</v>
      </c>
      <c r="C32" s="215"/>
      <c r="D32" s="196" t="s">
        <v>127</v>
      </c>
      <c r="E32" s="217">
        <v>0.001</v>
      </c>
      <c r="F32" s="196" t="s">
        <v>319</v>
      </c>
      <c r="G32" s="537">
        <v>4</v>
      </c>
      <c r="H32" s="208"/>
      <c r="I32" s="21"/>
      <c r="J32" s="22"/>
      <c r="K32" s="23"/>
    </row>
    <row r="33" spans="1:11" ht="12.75">
      <c r="A33" s="24">
        <v>31</v>
      </c>
      <c r="B33" s="128" t="s">
        <v>1064</v>
      </c>
      <c r="C33" s="128"/>
      <c r="D33" s="24" t="s">
        <v>27</v>
      </c>
      <c r="E33" s="85" t="s">
        <v>1065</v>
      </c>
      <c r="F33" s="85">
        <v>10</v>
      </c>
      <c r="G33" s="537">
        <v>13</v>
      </c>
      <c r="H33" s="208"/>
      <c r="I33" s="21"/>
      <c r="J33" s="22"/>
      <c r="K33" s="23"/>
    </row>
    <row r="34" spans="1:11" ht="12.75">
      <c r="A34" s="24">
        <v>32</v>
      </c>
      <c r="B34" s="128" t="s">
        <v>1066</v>
      </c>
      <c r="C34" s="128"/>
      <c r="D34" s="129" t="s">
        <v>30</v>
      </c>
      <c r="E34" s="209" t="s">
        <v>677</v>
      </c>
      <c r="F34" s="82">
        <v>30</v>
      </c>
      <c r="G34" s="537">
        <v>3</v>
      </c>
      <c r="H34" s="208"/>
      <c r="I34" s="21"/>
      <c r="J34" s="22"/>
      <c r="K34" s="23"/>
    </row>
    <row r="35" spans="1:11" ht="12.75">
      <c r="A35" s="24">
        <v>33</v>
      </c>
      <c r="B35" s="133" t="s">
        <v>1067</v>
      </c>
      <c r="C35" s="128"/>
      <c r="D35" s="133" t="s">
        <v>30</v>
      </c>
      <c r="E35" s="215" t="s">
        <v>159</v>
      </c>
      <c r="F35" s="196">
        <v>30</v>
      </c>
      <c r="G35" s="537">
        <v>13</v>
      </c>
      <c r="H35" s="208"/>
      <c r="I35" s="21"/>
      <c r="J35" s="22"/>
      <c r="K35" s="23"/>
    </row>
    <row r="36" spans="1:11" ht="38.25">
      <c r="A36" s="24">
        <v>34</v>
      </c>
      <c r="B36" s="235" t="s">
        <v>1068</v>
      </c>
      <c r="C36" s="233"/>
      <c r="D36" s="233" t="s">
        <v>110</v>
      </c>
      <c r="E36" s="233" t="s">
        <v>1069</v>
      </c>
      <c r="F36" s="590">
        <v>2</v>
      </c>
      <c r="G36" s="537">
        <v>1</v>
      </c>
      <c r="H36" s="21"/>
      <c r="I36" s="21"/>
      <c r="J36" s="21"/>
      <c r="K36" s="132"/>
    </row>
    <row r="37" spans="1:11" ht="12.75">
      <c r="A37" s="24">
        <v>35</v>
      </c>
      <c r="B37" s="133" t="s">
        <v>1070</v>
      </c>
      <c r="C37" s="128"/>
      <c r="D37" s="133" t="s">
        <v>155</v>
      </c>
      <c r="E37" s="215" t="s">
        <v>299</v>
      </c>
      <c r="F37" s="196">
        <v>28</v>
      </c>
      <c r="G37" s="537">
        <v>2</v>
      </c>
      <c r="H37" s="208"/>
      <c r="I37" s="21"/>
      <c r="J37" s="22"/>
      <c r="K37" s="23"/>
    </row>
    <row r="38" spans="1:11" ht="12.75">
      <c r="A38" s="24">
        <v>36</v>
      </c>
      <c r="B38" s="235" t="s">
        <v>1071</v>
      </c>
      <c r="C38" s="233"/>
      <c r="D38" s="233" t="s">
        <v>155</v>
      </c>
      <c r="E38" s="505" t="s">
        <v>468</v>
      </c>
      <c r="F38" s="615">
        <v>100</v>
      </c>
      <c r="G38" s="537">
        <v>1</v>
      </c>
      <c r="H38" s="208"/>
      <c r="I38" s="21"/>
      <c r="J38" s="22"/>
      <c r="K38" s="23"/>
    </row>
    <row r="39" spans="1:11" ht="12.75">
      <c r="A39" s="24">
        <v>37</v>
      </c>
      <c r="B39" s="235" t="s">
        <v>1071</v>
      </c>
      <c r="C39" s="233"/>
      <c r="D39" s="233" t="s">
        <v>155</v>
      </c>
      <c r="E39" s="505" t="s">
        <v>219</v>
      </c>
      <c r="F39" s="615">
        <v>100</v>
      </c>
      <c r="G39" s="537">
        <v>1</v>
      </c>
      <c r="H39" s="208"/>
      <c r="I39" s="21"/>
      <c r="J39" s="22"/>
      <c r="K39" s="23"/>
    </row>
    <row r="40" spans="1:11" ht="12.75">
      <c r="A40" s="24">
        <v>38</v>
      </c>
      <c r="B40" s="233" t="s">
        <v>1072</v>
      </c>
      <c r="C40" s="233"/>
      <c r="D40" s="233" t="s">
        <v>1073</v>
      </c>
      <c r="E40" s="505" t="s">
        <v>158</v>
      </c>
      <c r="F40" s="615">
        <v>100</v>
      </c>
      <c r="G40" s="537">
        <v>1</v>
      </c>
      <c r="H40" s="208"/>
      <c r="I40" s="21"/>
      <c r="J40" s="22"/>
      <c r="K40" s="23"/>
    </row>
    <row r="41" spans="1:11" ht="12.75">
      <c r="A41" s="24">
        <v>39</v>
      </c>
      <c r="B41" s="233" t="s">
        <v>1074</v>
      </c>
      <c r="C41" s="233"/>
      <c r="D41" s="233" t="s">
        <v>1075</v>
      </c>
      <c r="E41" s="505" t="s">
        <v>1076</v>
      </c>
      <c r="F41" s="615">
        <v>6</v>
      </c>
      <c r="G41" s="537">
        <v>1</v>
      </c>
      <c r="H41" s="208"/>
      <c r="I41" s="21"/>
      <c r="J41" s="22"/>
      <c r="K41" s="23"/>
    </row>
    <row r="42" spans="1:11" ht="18" customHeight="1">
      <c r="A42" s="616" t="s">
        <v>1077</v>
      </c>
      <c r="B42" s="427"/>
      <c r="C42" s="427"/>
      <c r="D42" s="427"/>
      <c r="E42" s="427"/>
      <c r="F42" s="428"/>
      <c r="G42" s="518"/>
      <c r="H42" s="320"/>
      <c r="I42" s="321"/>
      <c r="J42" s="321"/>
      <c r="K42" s="463"/>
    </row>
    <row r="43" spans="1:11" ht="12.75">
      <c r="A43" s="24">
        <v>40</v>
      </c>
      <c r="B43" s="17" t="s">
        <v>1078</v>
      </c>
      <c r="C43" s="17"/>
      <c r="D43" s="159" t="s">
        <v>30</v>
      </c>
      <c r="E43" s="159" t="s">
        <v>203</v>
      </c>
      <c r="F43" s="82">
        <v>30</v>
      </c>
      <c r="G43" s="537">
        <v>20</v>
      </c>
      <c r="H43" s="130"/>
      <c r="I43" s="21"/>
      <c r="J43" s="22"/>
      <c r="K43" s="132"/>
    </row>
    <row r="44" spans="1:11" ht="12.75">
      <c r="A44" s="24">
        <v>41</v>
      </c>
      <c r="B44" s="17" t="s">
        <v>1078</v>
      </c>
      <c r="C44" s="17"/>
      <c r="D44" s="159" t="s">
        <v>30</v>
      </c>
      <c r="E44" s="159" t="s">
        <v>440</v>
      </c>
      <c r="F44" s="82">
        <v>30</v>
      </c>
      <c r="G44" s="537">
        <v>13</v>
      </c>
      <c r="H44" s="130"/>
      <c r="I44" s="21"/>
      <c r="J44" s="22"/>
      <c r="K44" s="132"/>
    </row>
    <row r="45" spans="1:11" ht="12.75">
      <c r="A45" s="24">
        <v>42</v>
      </c>
      <c r="B45" s="17" t="s">
        <v>1078</v>
      </c>
      <c r="C45" s="17"/>
      <c r="D45" s="159" t="s">
        <v>30</v>
      </c>
      <c r="E45" s="159" t="s">
        <v>694</v>
      </c>
      <c r="F45" s="82">
        <v>14</v>
      </c>
      <c r="G45" s="537">
        <v>1</v>
      </c>
      <c r="H45" s="130"/>
      <c r="I45" s="21"/>
      <c r="J45" s="22"/>
      <c r="K45" s="132"/>
    </row>
    <row r="46" spans="1:11" ht="12.75">
      <c r="A46" s="24">
        <v>43</v>
      </c>
      <c r="B46" s="128" t="s">
        <v>1079</v>
      </c>
      <c r="C46" s="128"/>
      <c r="D46" s="129" t="s">
        <v>30</v>
      </c>
      <c r="E46" s="129" t="s">
        <v>203</v>
      </c>
      <c r="F46" s="82">
        <v>28</v>
      </c>
      <c r="G46" s="537">
        <v>33</v>
      </c>
      <c r="H46" s="130"/>
      <c r="I46" s="21"/>
      <c r="J46" s="22"/>
      <c r="K46" s="132"/>
    </row>
    <row r="47" spans="1:11" ht="12.75">
      <c r="A47" s="616" t="s">
        <v>1080</v>
      </c>
      <c r="B47" s="617"/>
      <c r="C47" s="617"/>
      <c r="D47" s="617"/>
      <c r="E47" s="617"/>
      <c r="F47" s="618"/>
      <c r="G47" s="619"/>
      <c r="H47" s="320"/>
      <c r="I47" s="321"/>
      <c r="J47" s="321"/>
      <c r="K47" s="463"/>
    </row>
    <row r="48" spans="1:11" ht="27.75" customHeight="1">
      <c r="A48" s="196">
        <v>44</v>
      </c>
      <c r="B48" s="620" t="s">
        <v>1081</v>
      </c>
      <c r="C48" s="621"/>
      <c r="D48" s="621" t="s">
        <v>1082</v>
      </c>
      <c r="E48" s="621" t="s">
        <v>1083</v>
      </c>
      <c r="F48" s="622">
        <v>50</v>
      </c>
      <c r="G48" s="537">
        <v>11</v>
      </c>
      <c r="H48" s="130"/>
      <c r="I48" s="21"/>
      <c r="J48" s="22"/>
      <c r="K48" s="132"/>
    </row>
    <row r="49" spans="1:11" ht="12.75">
      <c r="A49" s="16">
        <v>45</v>
      </c>
      <c r="B49" s="142" t="s">
        <v>1084</v>
      </c>
      <c r="C49" s="17"/>
      <c r="D49" s="159" t="s">
        <v>120</v>
      </c>
      <c r="E49" s="159" t="s">
        <v>1085</v>
      </c>
      <c r="F49" s="82">
        <v>2</v>
      </c>
      <c r="G49" s="537">
        <v>2</v>
      </c>
      <c r="H49" s="130"/>
      <c r="I49" s="21"/>
      <c r="J49" s="22"/>
      <c r="K49" s="132"/>
    </row>
    <row r="50" spans="1:11" ht="12.75">
      <c r="A50" s="196">
        <v>46</v>
      </c>
      <c r="B50" s="128" t="s">
        <v>1086</v>
      </c>
      <c r="C50" s="192"/>
      <c r="D50" s="24" t="s">
        <v>120</v>
      </c>
      <c r="E50" s="24" t="s">
        <v>650</v>
      </c>
      <c r="F50" s="24" t="s">
        <v>403</v>
      </c>
      <c r="G50" s="537">
        <v>3</v>
      </c>
      <c r="H50" s="130"/>
      <c r="I50" s="21"/>
      <c r="J50" s="193"/>
      <c r="K50" s="194"/>
    </row>
    <row r="51" spans="1:11" ht="12.75">
      <c r="A51" s="16">
        <v>47</v>
      </c>
      <c r="B51" s="142" t="s">
        <v>1087</v>
      </c>
      <c r="C51" s="17"/>
      <c r="D51" s="159" t="s">
        <v>120</v>
      </c>
      <c r="E51" s="159" t="s">
        <v>1088</v>
      </c>
      <c r="F51" s="82" t="s">
        <v>121</v>
      </c>
      <c r="G51" s="537">
        <v>2</v>
      </c>
      <c r="H51" s="130"/>
      <c r="I51" s="21"/>
      <c r="J51" s="22"/>
      <c r="K51" s="132"/>
    </row>
    <row r="52" spans="1:11" ht="12.75">
      <c r="A52" s="196">
        <v>48</v>
      </c>
      <c r="B52" s="142" t="s">
        <v>1089</v>
      </c>
      <c r="C52" s="17"/>
      <c r="D52" s="159" t="s">
        <v>120</v>
      </c>
      <c r="E52" s="159" t="s">
        <v>1090</v>
      </c>
      <c r="F52" s="82">
        <v>12</v>
      </c>
      <c r="G52" s="537">
        <v>33</v>
      </c>
      <c r="H52" s="130"/>
      <c r="I52" s="21"/>
      <c r="J52" s="22"/>
      <c r="K52" s="132"/>
    </row>
    <row r="53" spans="1:11" ht="12.75">
      <c r="A53" s="616" t="s">
        <v>1091</v>
      </c>
      <c r="B53" s="617"/>
      <c r="C53" s="617"/>
      <c r="D53" s="617"/>
      <c r="E53" s="617"/>
      <c r="F53" s="618"/>
      <c r="G53" s="619"/>
      <c r="H53" s="320"/>
      <c r="I53" s="321"/>
      <c r="J53" s="321"/>
      <c r="K53" s="463"/>
    </row>
    <row r="54" spans="1:11" ht="18" customHeight="1">
      <c r="A54" s="16">
        <v>49</v>
      </c>
      <c r="B54" s="142" t="s">
        <v>1092</v>
      </c>
      <c r="C54" s="17"/>
      <c r="D54" s="159" t="s">
        <v>30</v>
      </c>
      <c r="E54" s="159" t="s">
        <v>708</v>
      </c>
      <c r="F54" s="82">
        <v>20</v>
      </c>
      <c r="G54" s="537">
        <v>100</v>
      </c>
      <c r="H54" s="130"/>
      <c r="I54" s="21"/>
      <c r="J54" s="22"/>
      <c r="K54" s="132"/>
    </row>
    <row r="55" spans="1:11" ht="12.75">
      <c r="A55" s="16">
        <v>50</v>
      </c>
      <c r="B55" s="142" t="s">
        <v>1093</v>
      </c>
      <c r="C55" s="17"/>
      <c r="D55" s="159" t="s">
        <v>188</v>
      </c>
      <c r="E55" s="159" t="s">
        <v>1094</v>
      </c>
      <c r="F55" s="82" t="s">
        <v>141</v>
      </c>
      <c r="G55" s="537">
        <v>2</v>
      </c>
      <c r="H55" s="130"/>
      <c r="I55" s="21"/>
      <c r="J55" s="22"/>
      <c r="K55" s="132"/>
    </row>
    <row r="56" spans="1:11" ht="12.75">
      <c r="A56" s="16">
        <v>51</v>
      </c>
      <c r="B56" s="128" t="s">
        <v>1095</v>
      </c>
      <c r="C56" s="133"/>
      <c r="D56" s="143" t="s">
        <v>120</v>
      </c>
      <c r="E56" s="361">
        <v>0.2</v>
      </c>
      <c r="F56" s="196" t="s">
        <v>666</v>
      </c>
      <c r="G56" s="537">
        <v>1</v>
      </c>
      <c r="H56" s="130"/>
      <c r="I56" s="21"/>
      <c r="J56" s="22"/>
      <c r="K56" s="132"/>
    </row>
    <row r="57" spans="1:11" ht="38.25">
      <c r="A57" s="16">
        <v>52</v>
      </c>
      <c r="B57" s="128" t="s">
        <v>1096</v>
      </c>
      <c r="C57" s="17"/>
      <c r="D57" s="159" t="s">
        <v>120</v>
      </c>
      <c r="E57" s="623">
        <v>0.0001</v>
      </c>
      <c r="F57" s="82" t="s">
        <v>121</v>
      </c>
      <c r="G57" s="537">
        <v>20</v>
      </c>
      <c r="H57" s="130"/>
      <c r="I57" s="21"/>
      <c r="J57" s="22"/>
      <c r="K57" s="132"/>
    </row>
    <row r="58" spans="1:11" ht="12.75" customHeight="1">
      <c r="A58" s="616" t="s">
        <v>1097</v>
      </c>
      <c r="B58" s="427"/>
      <c r="C58" s="427"/>
      <c r="D58" s="427"/>
      <c r="E58" s="427"/>
      <c r="F58" s="428"/>
      <c r="G58" s="518"/>
      <c r="H58" s="320"/>
      <c r="I58" s="321"/>
      <c r="J58" s="321"/>
      <c r="K58" s="463"/>
    </row>
    <row r="59" spans="1:11" ht="25.5" customHeight="1">
      <c r="A59" s="16">
        <v>53</v>
      </c>
      <c r="B59" s="17" t="s">
        <v>1098</v>
      </c>
      <c r="C59" s="17"/>
      <c r="D59" s="159" t="s">
        <v>55</v>
      </c>
      <c r="E59" s="159" t="s">
        <v>1099</v>
      </c>
      <c r="F59" s="82">
        <v>10</v>
      </c>
      <c r="G59" s="537">
        <v>10</v>
      </c>
      <c r="H59" s="130"/>
      <c r="I59" s="21"/>
      <c r="J59" s="22"/>
      <c r="K59" s="132"/>
    </row>
    <row r="60" spans="1:11" ht="30" customHeight="1">
      <c r="A60" s="16">
        <v>54</v>
      </c>
      <c r="B60" s="17" t="s">
        <v>1100</v>
      </c>
      <c r="C60" s="17"/>
      <c r="D60" s="159" t="s">
        <v>276</v>
      </c>
      <c r="E60" s="159" t="s">
        <v>687</v>
      </c>
      <c r="F60" s="82">
        <v>20</v>
      </c>
      <c r="G60" s="537">
        <v>50</v>
      </c>
      <c r="H60" s="130"/>
      <c r="I60" s="21"/>
      <c r="J60" s="22"/>
      <c r="K60" s="132"/>
    </row>
    <row r="61" spans="1:11" ht="33.75" customHeight="1">
      <c r="A61" s="16">
        <v>55</v>
      </c>
      <c r="B61" s="128" t="s">
        <v>1100</v>
      </c>
      <c r="C61" s="128"/>
      <c r="D61" s="129" t="s">
        <v>120</v>
      </c>
      <c r="E61" s="129" t="s">
        <v>1101</v>
      </c>
      <c r="F61" s="82">
        <v>1</v>
      </c>
      <c r="G61" s="537">
        <v>3</v>
      </c>
      <c r="H61" s="130"/>
      <c r="I61" s="21"/>
      <c r="J61" s="22"/>
      <c r="K61" s="132"/>
    </row>
    <row r="62" spans="1:11" ht="25.5">
      <c r="A62" s="16">
        <v>56</v>
      </c>
      <c r="B62" s="128" t="s">
        <v>1102</v>
      </c>
      <c r="C62" s="128">
        <v>3</v>
      </c>
      <c r="D62" s="129" t="s">
        <v>30</v>
      </c>
      <c r="E62" s="129" t="s">
        <v>582</v>
      </c>
      <c r="F62" s="82">
        <v>20</v>
      </c>
      <c r="G62" s="537">
        <v>1</v>
      </c>
      <c r="H62" s="130"/>
      <c r="I62" s="21"/>
      <c r="J62" s="22"/>
      <c r="K62" s="132"/>
    </row>
    <row r="63" spans="1:11" ht="12.75">
      <c r="A63" s="16">
        <v>57</v>
      </c>
      <c r="B63" s="128" t="s">
        <v>1103</v>
      </c>
      <c r="C63" s="128"/>
      <c r="D63" s="129" t="s">
        <v>30</v>
      </c>
      <c r="E63" s="129" t="s">
        <v>687</v>
      </c>
      <c r="F63" s="82">
        <v>30</v>
      </c>
      <c r="G63" s="537">
        <v>13</v>
      </c>
      <c r="H63" s="130"/>
      <c r="I63" s="21"/>
      <c r="J63" s="22"/>
      <c r="K63" s="132"/>
    </row>
    <row r="64" spans="1:11" ht="12.75">
      <c r="A64" s="16">
        <v>58</v>
      </c>
      <c r="B64" s="17" t="s">
        <v>1103</v>
      </c>
      <c r="C64" s="17"/>
      <c r="D64" s="159" t="s">
        <v>27</v>
      </c>
      <c r="E64" s="159" t="s">
        <v>1104</v>
      </c>
      <c r="F64" s="82">
        <v>5</v>
      </c>
      <c r="G64" s="537">
        <v>23</v>
      </c>
      <c r="H64" s="130"/>
      <c r="I64" s="21"/>
      <c r="J64" s="22"/>
      <c r="K64" s="132"/>
    </row>
    <row r="65" spans="1:11" ht="12.75">
      <c r="A65" s="16">
        <v>59</v>
      </c>
      <c r="B65" s="17" t="s">
        <v>1105</v>
      </c>
      <c r="C65" s="17"/>
      <c r="D65" s="159" t="s">
        <v>30</v>
      </c>
      <c r="E65" s="159" t="s">
        <v>427</v>
      </c>
      <c r="F65" s="82">
        <v>60</v>
      </c>
      <c r="G65" s="537">
        <v>2</v>
      </c>
      <c r="H65" s="130"/>
      <c r="I65" s="21"/>
      <c r="J65" s="22"/>
      <c r="K65" s="132"/>
    </row>
    <row r="66" spans="1:11" ht="12.75">
      <c r="A66" s="16">
        <v>60</v>
      </c>
      <c r="B66" s="19" t="s">
        <v>1106</v>
      </c>
      <c r="C66" s="19"/>
      <c r="D66" s="624" t="s">
        <v>332</v>
      </c>
      <c r="E66" s="604" t="s">
        <v>1107</v>
      </c>
      <c r="F66" s="625" t="s">
        <v>319</v>
      </c>
      <c r="G66" s="537">
        <v>6</v>
      </c>
      <c r="H66" s="130"/>
      <c r="I66" s="21"/>
      <c r="J66" s="22"/>
      <c r="K66" s="132"/>
    </row>
    <row r="67" spans="1:11" ht="12.75">
      <c r="A67" s="16">
        <v>61</v>
      </c>
      <c r="B67" s="128" t="s">
        <v>1106</v>
      </c>
      <c r="C67" s="142"/>
      <c r="D67" s="129" t="s">
        <v>120</v>
      </c>
      <c r="E67" s="129" t="s">
        <v>1108</v>
      </c>
      <c r="F67" s="82">
        <v>1</v>
      </c>
      <c r="G67" s="537">
        <v>4</v>
      </c>
      <c r="H67" s="130"/>
      <c r="I67" s="21"/>
      <c r="J67" s="22"/>
      <c r="K67" s="132"/>
    </row>
    <row r="68" spans="8:11" ht="12.75">
      <c r="H68" s="564" t="s">
        <v>16</v>
      </c>
      <c r="I68" s="166"/>
      <c r="J68" s="540"/>
      <c r="K68" s="166"/>
    </row>
    <row r="69" spans="1:10" ht="12.75">
      <c r="A69" s="207"/>
      <c r="B69" s="36"/>
      <c r="I69" s="169"/>
      <c r="J69" s="68"/>
    </row>
    <row r="70" spans="1:10" ht="12.75">
      <c r="A70" s="207"/>
      <c r="B70" s="36"/>
      <c r="I70" s="169"/>
      <c r="J70" s="68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="124" zoomScaleNormal="124" zoomScalePageLayoutView="0" workbookViewId="0" topLeftCell="A1">
      <selection activeCell="E26" sqref="E26"/>
    </sheetView>
  </sheetViews>
  <sheetFormatPr defaultColWidth="9.00390625" defaultRowHeight="12.75"/>
  <cols>
    <col min="1" max="1" width="5.00390625" style="1" customWidth="1"/>
    <col min="2" max="2" width="24.875" style="1" customWidth="1"/>
    <col min="3" max="3" width="19.125" style="1" customWidth="1"/>
    <col min="4" max="4" width="11.125" style="1" customWidth="1"/>
    <col min="5" max="5" width="11.375" style="1" customWidth="1"/>
    <col min="6" max="6" width="11.625" style="1" customWidth="1"/>
    <col min="7" max="7" width="16.125" style="1" customWidth="1"/>
    <col min="8" max="8" width="12.00390625" style="126" customWidth="1"/>
    <col min="9" max="9" width="13.00390625" style="126" customWidth="1"/>
    <col min="10" max="10" width="8.125" style="127" customWidth="1"/>
    <col min="11" max="11" width="14.125" style="126" customWidth="1"/>
    <col min="12" max="12" width="13.125" style="1" customWidth="1"/>
    <col min="13" max="16384" width="9.00390625" style="1" customWidth="1"/>
  </cols>
  <sheetData>
    <row r="1" spans="1:11" s="114" customFormat="1" ht="12.75" customHeight="1">
      <c r="A1" s="186" t="s">
        <v>95</v>
      </c>
      <c r="B1" s="187"/>
      <c r="C1" s="187"/>
      <c r="D1" s="187"/>
      <c r="E1" s="187"/>
      <c r="F1" s="187"/>
      <c r="G1" s="187"/>
      <c r="H1" s="188"/>
      <c r="I1" s="32"/>
      <c r="J1" s="4"/>
      <c r="K1" s="32"/>
    </row>
    <row r="2" spans="1:11" s="15" customFormat="1" ht="4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s="114" customFormat="1" ht="12.75">
      <c r="A3" s="121">
        <v>1</v>
      </c>
      <c r="B3" s="189" t="s">
        <v>96</v>
      </c>
      <c r="C3" s="189"/>
      <c r="D3" s="190" t="s">
        <v>97</v>
      </c>
      <c r="E3" s="191" t="s">
        <v>98</v>
      </c>
      <c r="F3" s="85">
        <v>16</v>
      </c>
      <c r="G3" s="537">
        <v>1</v>
      </c>
      <c r="H3" s="130"/>
      <c r="I3" s="21"/>
      <c r="J3" s="22"/>
      <c r="K3" s="132"/>
    </row>
    <row r="4" spans="1:11" s="114" customFormat="1" ht="12.75">
      <c r="A4" s="121">
        <v>2</v>
      </c>
      <c r="B4" s="128" t="s">
        <v>96</v>
      </c>
      <c r="C4" s="192"/>
      <c r="D4" s="190" t="s">
        <v>97</v>
      </c>
      <c r="E4" s="24" t="s">
        <v>99</v>
      </c>
      <c r="F4" s="24">
        <v>16</v>
      </c>
      <c r="G4" s="537">
        <v>3</v>
      </c>
      <c r="H4" s="130"/>
      <c r="I4" s="21"/>
      <c r="J4" s="193"/>
      <c r="K4" s="194"/>
    </row>
    <row r="5" spans="1:11" s="114" customFormat="1" ht="12.75">
      <c r="A5" s="143">
        <v>3</v>
      </c>
      <c r="B5" s="128" t="s">
        <v>96</v>
      </c>
      <c r="C5" s="128"/>
      <c r="D5" s="129" t="s">
        <v>55</v>
      </c>
      <c r="E5" s="191" t="s">
        <v>100</v>
      </c>
      <c r="F5" s="85">
        <v>5</v>
      </c>
      <c r="G5" s="537">
        <v>200</v>
      </c>
      <c r="H5" s="130"/>
      <c r="I5" s="21"/>
      <c r="J5" s="22"/>
      <c r="K5" s="132"/>
    </row>
    <row r="6" spans="1:11" s="114" customFormat="1" ht="12.75">
      <c r="A6" s="121">
        <v>4</v>
      </c>
      <c r="B6" s="195" t="s">
        <v>96</v>
      </c>
      <c r="C6" s="128"/>
      <c r="D6" s="129" t="s">
        <v>55</v>
      </c>
      <c r="E6" s="191" t="s">
        <v>101</v>
      </c>
      <c r="F6" s="85">
        <v>5</v>
      </c>
      <c r="G6" s="537">
        <v>233</v>
      </c>
      <c r="H6" s="130"/>
      <c r="I6" s="21"/>
      <c r="J6" s="22"/>
      <c r="K6" s="132"/>
    </row>
    <row r="7" spans="1:11" s="114" customFormat="1" ht="13.5" thickBot="1">
      <c r="A7" s="143">
        <v>5</v>
      </c>
      <c r="B7" s="195" t="s">
        <v>102</v>
      </c>
      <c r="C7" s="128"/>
      <c r="D7" s="129" t="s">
        <v>55</v>
      </c>
      <c r="E7" s="191" t="s">
        <v>103</v>
      </c>
      <c r="F7" s="85">
        <v>10</v>
      </c>
      <c r="G7" s="537">
        <v>1</v>
      </c>
      <c r="H7" s="130"/>
      <c r="I7" s="21"/>
      <c r="J7" s="22"/>
      <c r="K7" s="132"/>
    </row>
    <row r="8" spans="1:11" s="114" customFormat="1" ht="13.5" thickBot="1">
      <c r="A8" s="197"/>
      <c r="B8" s="198"/>
      <c r="C8" s="199"/>
      <c r="D8" s="198"/>
      <c r="E8" s="200"/>
      <c r="F8" s="73"/>
      <c r="G8" s="197"/>
      <c r="H8" s="201" t="s">
        <v>16</v>
      </c>
      <c r="I8" s="166"/>
      <c r="J8" s="68"/>
      <c r="K8" s="166"/>
    </row>
    <row r="9" spans="1:11" s="114" customFormat="1" ht="12.75">
      <c r="A9" s="197"/>
      <c r="B9" s="198"/>
      <c r="C9" s="199"/>
      <c r="D9" s="198"/>
      <c r="E9" s="200"/>
      <c r="F9" s="26"/>
      <c r="G9" s="197"/>
      <c r="H9" s="201"/>
      <c r="I9" s="168"/>
      <c r="J9" s="68"/>
      <c r="K9" s="168"/>
    </row>
    <row r="10" spans="1:11" s="114" customFormat="1" ht="12.75" customHeight="1">
      <c r="A10" s="186" t="s">
        <v>104</v>
      </c>
      <c r="B10" s="186"/>
      <c r="C10" s="186"/>
      <c r="D10" s="186"/>
      <c r="E10" s="186"/>
      <c r="F10" s="186"/>
      <c r="G10" s="186"/>
      <c r="H10" s="168"/>
      <c r="I10" s="32"/>
      <c r="J10" s="68"/>
      <c r="K10" s="32"/>
    </row>
    <row r="11" spans="1:11" s="15" customFormat="1" ht="48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11" t="s">
        <v>7</v>
      </c>
      <c r="H11" s="12" t="s">
        <v>8</v>
      </c>
      <c r="I11" s="13" t="s">
        <v>9</v>
      </c>
      <c r="J11" s="14" t="s">
        <v>10</v>
      </c>
      <c r="K11" s="13" t="s">
        <v>11</v>
      </c>
    </row>
    <row r="12" spans="1:11" s="114" customFormat="1" ht="12.75">
      <c r="A12" s="24">
        <v>1</v>
      </c>
      <c r="B12" s="128" t="s">
        <v>105</v>
      </c>
      <c r="C12" s="128"/>
      <c r="D12" s="128" t="s">
        <v>30</v>
      </c>
      <c r="E12" s="129" t="s">
        <v>106</v>
      </c>
      <c r="F12" s="24">
        <v>10</v>
      </c>
      <c r="G12" s="537">
        <v>2</v>
      </c>
      <c r="H12" s="202"/>
      <c r="I12" s="21"/>
      <c r="J12" s="22"/>
      <c r="K12" s="132"/>
    </row>
    <row r="13" spans="1:11" s="114" customFormat="1" ht="13.5" thickBot="1">
      <c r="A13" s="24">
        <v>2</v>
      </c>
      <c r="B13" s="128" t="s">
        <v>105</v>
      </c>
      <c r="C13" s="128"/>
      <c r="D13" s="128" t="s">
        <v>30</v>
      </c>
      <c r="E13" s="203" t="s">
        <v>107</v>
      </c>
      <c r="F13" s="191">
        <v>10</v>
      </c>
      <c r="G13" s="537">
        <v>20</v>
      </c>
      <c r="H13" s="163"/>
      <c r="I13" s="21"/>
      <c r="J13" s="22"/>
      <c r="K13" s="132"/>
    </row>
    <row r="14" spans="1:11" s="114" customFormat="1" ht="13.5" thickBot="1">
      <c r="A14" s="26"/>
      <c r="B14" s="198"/>
      <c r="C14" s="198"/>
      <c r="D14" s="198"/>
      <c r="E14" s="200"/>
      <c r="F14" s="26"/>
      <c r="G14" s="26"/>
      <c r="H14" s="201" t="s">
        <v>16</v>
      </c>
      <c r="I14" s="166"/>
      <c r="J14" s="4"/>
      <c r="K14" s="166"/>
    </row>
    <row r="17" spans="1:11" ht="12.75" customHeight="1">
      <c r="A17" s="5" t="s">
        <v>108</v>
      </c>
      <c r="B17" s="146"/>
      <c r="C17" s="146"/>
      <c r="D17" s="146"/>
      <c r="E17" s="146"/>
      <c r="F17" s="146"/>
      <c r="G17" s="146"/>
      <c r="H17" s="147"/>
      <c r="I17" s="3"/>
      <c r="J17" s="4"/>
      <c r="K17" s="3"/>
    </row>
    <row r="18" spans="1:11" s="15" customFormat="1" ht="48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9" t="s">
        <v>6</v>
      </c>
      <c r="G18" s="11" t="s">
        <v>7</v>
      </c>
      <c r="H18" s="12" t="s">
        <v>8</v>
      </c>
      <c r="I18" s="13" t="s">
        <v>9</v>
      </c>
      <c r="J18" s="14" t="s">
        <v>10</v>
      </c>
      <c r="K18" s="13" t="s">
        <v>11</v>
      </c>
    </row>
    <row r="19" spans="1:11" ht="12.75">
      <c r="A19" s="148">
        <v>1</v>
      </c>
      <c r="B19" s="128" t="s">
        <v>109</v>
      </c>
      <c r="C19" s="142"/>
      <c r="D19" s="24" t="s">
        <v>110</v>
      </c>
      <c r="E19" s="24" t="s">
        <v>111</v>
      </c>
      <c r="F19" s="24">
        <v>1</v>
      </c>
      <c r="G19" s="537">
        <v>600</v>
      </c>
      <c r="H19" s="130"/>
      <c r="I19" s="21"/>
      <c r="J19" s="22"/>
      <c r="K19" s="23"/>
    </row>
    <row r="20" spans="1:11" ht="12.75">
      <c r="A20" s="148">
        <v>2</v>
      </c>
      <c r="B20" s="128" t="s">
        <v>109</v>
      </c>
      <c r="C20" s="142"/>
      <c r="D20" s="24" t="s">
        <v>110</v>
      </c>
      <c r="E20" s="24" t="s">
        <v>112</v>
      </c>
      <c r="F20" s="24">
        <v>1</v>
      </c>
      <c r="G20" s="537">
        <v>13</v>
      </c>
      <c r="H20" s="130"/>
      <c r="I20" s="21"/>
      <c r="J20" s="22"/>
      <c r="K20" s="23"/>
    </row>
    <row r="21" spans="1:11" ht="13.5" thickBot="1">
      <c r="A21" s="148">
        <v>3</v>
      </c>
      <c r="B21" s="128" t="s">
        <v>109</v>
      </c>
      <c r="C21" s="142"/>
      <c r="D21" s="24" t="s">
        <v>110</v>
      </c>
      <c r="E21" s="24" t="s">
        <v>113</v>
      </c>
      <c r="F21" s="24">
        <v>1</v>
      </c>
      <c r="G21" s="537">
        <v>600</v>
      </c>
      <c r="H21" s="130"/>
      <c r="I21" s="21"/>
      <c r="J21" s="22"/>
      <c r="K21" s="23"/>
    </row>
    <row r="22" spans="2:11" ht="13.5" thickBot="1">
      <c r="B22" s="114" t="s">
        <v>114</v>
      </c>
      <c r="H22" s="118" t="s">
        <v>16</v>
      </c>
      <c r="I22" s="119"/>
      <c r="J22" s="68"/>
      <c r="K22" s="205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M24"/>
  <sheetViews>
    <sheetView zoomScale="124" zoomScaleNormal="124" zoomScalePageLayoutView="0" workbookViewId="0" topLeftCell="A1">
      <selection activeCell="I25" sqref="I25"/>
    </sheetView>
  </sheetViews>
  <sheetFormatPr defaultColWidth="9.00390625" defaultRowHeight="12.75"/>
  <cols>
    <col min="1" max="1" width="5.375" style="2" customWidth="1"/>
    <col min="2" max="2" width="26.125" style="1" customWidth="1"/>
    <col min="3" max="3" width="13.375" style="1" customWidth="1"/>
    <col min="4" max="4" width="11.375" style="1" customWidth="1"/>
    <col min="5" max="5" width="12.25390625" style="2" customWidth="1"/>
    <col min="6" max="6" width="16.00390625" style="2" customWidth="1"/>
    <col min="7" max="7" width="15.75390625" style="1" customWidth="1"/>
    <col min="8" max="8" width="12.375" style="3" customWidth="1"/>
    <col min="9" max="9" width="12.875" style="3" customWidth="1"/>
    <col min="10" max="10" width="7.625" style="4" customWidth="1"/>
    <col min="11" max="11" width="12.875" style="3" customWidth="1"/>
    <col min="12" max="12" width="13.125" style="1" customWidth="1"/>
    <col min="13" max="13" width="10.125" style="1" customWidth="1"/>
    <col min="14" max="16384" width="9.125" style="1" customWidth="1"/>
  </cols>
  <sheetData>
    <row r="1" spans="1:13" s="114" customFormat="1" ht="12.75">
      <c r="A1" s="5"/>
      <c r="C1" s="70"/>
      <c r="D1" s="70"/>
      <c r="E1" s="70"/>
      <c r="F1" s="70"/>
      <c r="G1" s="70"/>
      <c r="H1" s="48"/>
      <c r="I1" s="48"/>
      <c r="J1" s="68"/>
      <c r="K1" s="48"/>
      <c r="L1" s="36"/>
      <c r="M1" s="36"/>
    </row>
    <row r="2" spans="1:13" s="114" customFormat="1" ht="12.75">
      <c r="A2" s="5" t="s">
        <v>1109</v>
      </c>
      <c r="B2" s="5"/>
      <c r="C2" s="70"/>
      <c r="D2" s="70"/>
      <c r="E2" s="70"/>
      <c r="F2" s="70"/>
      <c r="G2" s="70"/>
      <c r="H2" s="48"/>
      <c r="I2" s="48"/>
      <c r="J2" s="68"/>
      <c r="K2" s="93"/>
      <c r="L2" s="36"/>
      <c r="M2" s="36"/>
    </row>
    <row r="3" spans="1:13" s="114" customFormat="1" ht="55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  <c r="L3" s="70"/>
      <c r="M3" s="36"/>
    </row>
    <row r="4" spans="1:13" ht="12.75">
      <c r="A4" s="456">
        <v>1</v>
      </c>
      <c r="B4" s="103" t="s">
        <v>1110</v>
      </c>
      <c r="C4" s="103"/>
      <c r="D4" s="103" t="s">
        <v>179</v>
      </c>
      <c r="E4" s="104" t="s">
        <v>266</v>
      </c>
      <c r="F4" s="457">
        <v>5</v>
      </c>
      <c r="G4" s="537">
        <v>10</v>
      </c>
      <c r="H4" s="208"/>
      <c r="I4" s="21"/>
      <c r="J4" s="22"/>
      <c r="K4" s="23"/>
      <c r="L4" s="36"/>
      <c r="M4" s="36"/>
    </row>
    <row r="5" spans="1:13" ht="12.75">
      <c r="A5" s="456">
        <v>2</v>
      </c>
      <c r="B5" s="103" t="s">
        <v>1111</v>
      </c>
      <c r="C5" s="103"/>
      <c r="D5" s="103" t="s">
        <v>27</v>
      </c>
      <c r="E5" s="104" t="s">
        <v>1112</v>
      </c>
      <c r="F5" s="457">
        <v>10</v>
      </c>
      <c r="G5" s="537">
        <v>4</v>
      </c>
      <c r="H5" s="208"/>
      <c r="I5" s="21"/>
      <c r="J5" s="22"/>
      <c r="K5" s="23"/>
      <c r="L5" s="36"/>
      <c r="M5" s="36"/>
    </row>
    <row r="6" spans="1:13" ht="12.75">
      <c r="A6" s="456">
        <v>3</v>
      </c>
      <c r="B6" s="103" t="s">
        <v>1113</v>
      </c>
      <c r="C6" s="103"/>
      <c r="D6" s="103" t="s">
        <v>27</v>
      </c>
      <c r="E6" s="104" t="s">
        <v>1114</v>
      </c>
      <c r="F6" s="457">
        <v>5</v>
      </c>
      <c r="G6" s="537">
        <v>13</v>
      </c>
      <c r="H6" s="208"/>
      <c r="I6" s="21"/>
      <c r="J6" s="22"/>
      <c r="K6" s="23"/>
      <c r="L6" s="36"/>
      <c r="M6" s="36"/>
    </row>
    <row r="7" spans="1:13" ht="25.5">
      <c r="A7" s="456">
        <v>4</v>
      </c>
      <c r="B7" s="103" t="s">
        <v>506</v>
      </c>
      <c r="C7" s="103"/>
      <c r="D7" s="103" t="s">
        <v>1115</v>
      </c>
      <c r="E7" s="104" t="s">
        <v>1116</v>
      </c>
      <c r="F7" s="457">
        <v>5</v>
      </c>
      <c r="G7" s="537">
        <v>300</v>
      </c>
      <c r="H7" s="208"/>
      <c r="I7" s="21"/>
      <c r="J7" s="22"/>
      <c r="K7" s="23"/>
      <c r="L7" s="36"/>
      <c r="M7" s="36"/>
    </row>
    <row r="8" spans="1:13" ht="25.5">
      <c r="A8" s="456">
        <v>5</v>
      </c>
      <c r="B8" s="103" t="s">
        <v>506</v>
      </c>
      <c r="C8" s="103"/>
      <c r="D8" s="103" t="s">
        <v>1115</v>
      </c>
      <c r="E8" s="104" t="s">
        <v>1117</v>
      </c>
      <c r="F8" s="457">
        <v>5</v>
      </c>
      <c r="G8" s="537">
        <v>226</v>
      </c>
      <c r="H8" s="208"/>
      <c r="I8" s="21"/>
      <c r="J8" s="22"/>
      <c r="K8" s="23"/>
      <c r="L8" s="36"/>
      <c r="M8" s="36"/>
    </row>
    <row r="9" spans="1:13" ht="25.5">
      <c r="A9" s="626">
        <v>6</v>
      </c>
      <c r="B9" s="627" t="s">
        <v>236</v>
      </c>
      <c r="C9" s="627"/>
      <c r="D9" s="628" t="s">
        <v>278</v>
      </c>
      <c r="E9" s="629" t="s">
        <v>112</v>
      </c>
      <c r="F9" s="325">
        <v>10</v>
      </c>
      <c r="G9" s="537">
        <v>2</v>
      </c>
      <c r="H9" s="208"/>
      <c r="I9" s="21"/>
      <c r="J9" s="141"/>
      <c r="K9" s="630"/>
      <c r="L9" s="36"/>
      <c r="M9" s="36"/>
    </row>
    <row r="10" spans="1:13" ht="12.75">
      <c r="A10" s="82">
        <v>7</v>
      </c>
      <c r="B10" s="83" t="s">
        <v>718</v>
      </c>
      <c r="C10" s="83"/>
      <c r="D10" s="83" t="s">
        <v>27</v>
      </c>
      <c r="E10" s="513" t="s">
        <v>1118</v>
      </c>
      <c r="F10" s="85">
        <v>10</v>
      </c>
      <c r="G10" s="537">
        <v>53</v>
      </c>
      <c r="H10" s="208"/>
      <c r="I10" s="21"/>
      <c r="J10" s="611"/>
      <c r="K10" s="630"/>
      <c r="L10" s="36"/>
      <c r="M10" s="36"/>
    </row>
    <row r="11" spans="1:13" ht="12.75">
      <c r="A11" s="82">
        <v>8</v>
      </c>
      <c r="B11" s="83" t="s">
        <v>1119</v>
      </c>
      <c r="C11" s="83"/>
      <c r="D11" s="83" t="s">
        <v>276</v>
      </c>
      <c r="E11" s="83" t="s">
        <v>427</v>
      </c>
      <c r="F11" s="82">
        <v>50</v>
      </c>
      <c r="G11" s="537">
        <v>10</v>
      </c>
      <c r="H11" s="208"/>
      <c r="I11" s="21"/>
      <c r="J11" s="611"/>
      <c r="K11" s="630"/>
      <c r="L11" s="36"/>
      <c r="M11" s="36"/>
    </row>
    <row r="12" spans="1:13" ht="12.75">
      <c r="A12" s="82">
        <v>9</v>
      </c>
      <c r="B12" s="83" t="s">
        <v>1119</v>
      </c>
      <c r="C12" s="83"/>
      <c r="D12" s="83" t="s">
        <v>276</v>
      </c>
      <c r="E12" s="83" t="s">
        <v>440</v>
      </c>
      <c r="F12" s="82">
        <v>50</v>
      </c>
      <c r="G12" s="537">
        <v>10</v>
      </c>
      <c r="H12" s="208"/>
      <c r="I12" s="21"/>
      <c r="J12" s="611"/>
      <c r="K12" s="630"/>
      <c r="L12" s="36"/>
      <c r="M12" s="36"/>
    </row>
    <row r="13" spans="1:13" ht="12.75">
      <c r="A13" s="82">
        <v>10</v>
      </c>
      <c r="B13" s="83" t="s">
        <v>1119</v>
      </c>
      <c r="C13" s="83"/>
      <c r="D13" s="83" t="s">
        <v>27</v>
      </c>
      <c r="E13" s="83" t="s">
        <v>1108</v>
      </c>
      <c r="F13" s="82">
        <v>10</v>
      </c>
      <c r="G13" s="537">
        <v>1</v>
      </c>
      <c r="H13" s="208"/>
      <c r="I13" s="21"/>
      <c r="J13" s="611"/>
      <c r="K13" s="630"/>
      <c r="L13" s="36"/>
      <c r="M13" s="36"/>
    </row>
    <row r="14" spans="1:13" ht="25.5">
      <c r="A14" s="82">
        <v>11</v>
      </c>
      <c r="B14" s="83" t="s">
        <v>1120</v>
      </c>
      <c r="C14" s="83"/>
      <c r="D14" s="83" t="s">
        <v>19</v>
      </c>
      <c r="E14" s="513" t="s">
        <v>1121</v>
      </c>
      <c r="F14" s="85">
        <v>10</v>
      </c>
      <c r="G14" s="537">
        <v>46</v>
      </c>
      <c r="H14" s="208"/>
      <c r="I14" s="21"/>
      <c r="J14" s="611"/>
      <c r="K14" s="630"/>
      <c r="L14" s="36"/>
      <c r="M14" s="36"/>
    </row>
    <row r="15" spans="1:13" ht="12.75">
      <c r="A15" s="82">
        <v>12</v>
      </c>
      <c r="B15" s="83" t="s">
        <v>730</v>
      </c>
      <c r="C15" s="83"/>
      <c r="D15" s="83" t="s">
        <v>30</v>
      </c>
      <c r="E15" s="83" t="s">
        <v>258</v>
      </c>
      <c r="F15" s="82">
        <v>30</v>
      </c>
      <c r="G15" s="537">
        <v>1</v>
      </c>
      <c r="H15" s="208"/>
      <c r="I15" s="21"/>
      <c r="J15" s="611"/>
      <c r="K15" s="630"/>
      <c r="L15" s="36"/>
      <c r="M15" s="36"/>
    </row>
    <row r="16" spans="1:13" ht="12.75">
      <c r="A16" s="82">
        <v>13</v>
      </c>
      <c r="B16" s="83" t="s">
        <v>741</v>
      </c>
      <c r="C16" s="83"/>
      <c r="D16" s="83" t="s">
        <v>27</v>
      </c>
      <c r="E16" s="83" t="s">
        <v>1122</v>
      </c>
      <c r="F16" s="82">
        <v>5</v>
      </c>
      <c r="G16" s="537">
        <v>36</v>
      </c>
      <c r="H16" s="208"/>
      <c r="I16" s="21"/>
      <c r="J16" s="611"/>
      <c r="K16" s="630"/>
      <c r="L16" s="36"/>
      <c r="M16" s="36"/>
    </row>
    <row r="17" spans="1:13" ht="12.75">
      <c r="A17" s="551">
        <v>14</v>
      </c>
      <c r="B17" s="83" t="s">
        <v>1123</v>
      </c>
      <c r="C17" s="83"/>
      <c r="D17" s="83" t="s">
        <v>27</v>
      </c>
      <c r="E17" s="513" t="s">
        <v>1124</v>
      </c>
      <c r="F17" s="85">
        <v>5</v>
      </c>
      <c r="G17" s="537">
        <v>620</v>
      </c>
      <c r="H17" s="208"/>
      <c r="I17" s="21"/>
      <c r="J17" s="611"/>
      <c r="K17" s="630"/>
      <c r="L17" s="36"/>
      <c r="M17" s="36"/>
    </row>
    <row r="18" spans="1:13" ht="12.75">
      <c r="A18" s="615">
        <v>15</v>
      </c>
      <c r="B18" s="83" t="s">
        <v>1123</v>
      </c>
      <c r="C18" s="83"/>
      <c r="D18" s="83" t="s">
        <v>30</v>
      </c>
      <c r="E18" s="513" t="s">
        <v>427</v>
      </c>
      <c r="F18" s="85">
        <v>50</v>
      </c>
      <c r="G18" s="537">
        <v>26</v>
      </c>
      <c r="H18" s="208"/>
      <c r="I18" s="21"/>
      <c r="J18" s="611"/>
      <c r="K18" s="630"/>
      <c r="L18" s="36"/>
      <c r="M18" s="36"/>
    </row>
    <row r="19" spans="1:13" ht="12.75">
      <c r="A19" s="82">
        <v>16</v>
      </c>
      <c r="B19" s="83" t="s">
        <v>1125</v>
      </c>
      <c r="C19" s="83"/>
      <c r="D19" s="83" t="s">
        <v>27</v>
      </c>
      <c r="E19" s="513" t="s">
        <v>1108</v>
      </c>
      <c r="F19" s="85">
        <v>10</v>
      </c>
      <c r="G19" s="537">
        <v>26</v>
      </c>
      <c r="H19" s="208"/>
      <c r="I19" s="21"/>
      <c r="J19" s="611"/>
      <c r="K19" s="630"/>
      <c r="L19" s="36"/>
      <c r="M19" s="36"/>
    </row>
    <row r="20" spans="1:13" ht="12.75">
      <c r="A20" s="82">
        <v>17</v>
      </c>
      <c r="B20" s="83" t="s">
        <v>1125</v>
      </c>
      <c r="C20" s="74"/>
      <c r="D20" s="83" t="s">
        <v>27</v>
      </c>
      <c r="E20" s="513" t="s">
        <v>1126</v>
      </c>
      <c r="F20" s="85">
        <v>5</v>
      </c>
      <c r="G20" s="537">
        <v>100</v>
      </c>
      <c r="H20" s="208"/>
      <c r="I20" s="21"/>
      <c r="J20" s="611"/>
      <c r="K20" s="630"/>
      <c r="L20" s="36"/>
      <c r="M20" s="36"/>
    </row>
    <row r="21" spans="1:13" ht="12.75">
      <c r="A21" s="82">
        <v>18</v>
      </c>
      <c r="B21" s="83" t="s">
        <v>1127</v>
      </c>
      <c r="C21" s="83"/>
      <c r="D21" s="209" t="s">
        <v>27</v>
      </c>
      <c r="E21" s="209" t="s">
        <v>234</v>
      </c>
      <c r="F21" s="82">
        <v>10</v>
      </c>
      <c r="G21" s="537">
        <v>253</v>
      </c>
      <c r="H21" s="208"/>
      <c r="I21" s="21"/>
      <c r="J21" s="22"/>
      <c r="K21" s="23"/>
      <c r="L21" s="36"/>
      <c r="M21" s="36"/>
    </row>
    <row r="22" spans="1:13" ht="12.75">
      <c r="A22" s="87"/>
      <c r="B22" s="36"/>
      <c r="C22" s="36"/>
      <c r="D22" s="36"/>
      <c r="E22" s="87"/>
      <c r="F22" s="87"/>
      <c r="G22" s="36"/>
      <c r="H22" s="564" t="s">
        <v>16</v>
      </c>
      <c r="I22" s="166"/>
      <c r="J22" s="540"/>
      <c r="K22" s="166"/>
      <c r="L22" s="36"/>
      <c r="M22" s="36"/>
    </row>
    <row r="23" spans="1:13" ht="12.75">
      <c r="A23" s="87"/>
      <c r="B23" s="36"/>
      <c r="C23" s="36"/>
      <c r="D23" s="36"/>
      <c r="E23" s="87"/>
      <c r="F23" s="87"/>
      <c r="G23" s="36"/>
      <c r="H23" s="93"/>
      <c r="I23" s="93"/>
      <c r="J23" s="68"/>
      <c r="K23" s="93"/>
      <c r="L23" s="36"/>
      <c r="M23" s="36"/>
    </row>
    <row r="24" spans="1:13" ht="12.75">
      <c r="A24" s="87"/>
      <c r="B24" s="36"/>
      <c r="C24" s="36"/>
      <c r="D24" s="36"/>
      <c r="E24" s="87"/>
      <c r="F24" s="87"/>
      <c r="G24" s="36"/>
      <c r="H24" s="93"/>
      <c r="I24" s="93"/>
      <c r="J24" s="68"/>
      <c r="K24" s="93"/>
      <c r="L24" s="36"/>
      <c r="M24" s="3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2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6"/>
  <sheetViews>
    <sheetView zoomScale="124" zoomScaleNormal="124" zoomScalePageLayoutView="0" workbookViewId="0" topLeftCell="A1">
      <selection activeCell="H13" sqref="H13"/>
    </sheetView>
  </sheetViews>
  <sheetFormatPr defaultColWidth="9.00390625" defaultRowHeight="12.75" customHeight="1"/>
  <cols>
    <col min="1" max="1" width="5.00390625" style="114" customWidth="1"/>
    <col min="2" max="2" width="24.875" style="114" customWidth="1"/>
    <col min="3" max="3" width="16.875" style="114" customWidth="1"/>
    <col min="4" max="4" width="10.75390625" style="114" customWidth="1"/>
    <col min="5" max="5" width="15.875" style="114" customWidth="1"/>
    <col min="6" max="6" width="12.125" style="207" customWidth="1"/>
    <col min="7" max="7" width="15.125" style="207" customWidth="1"/>
    <col min="8" max="8" width="12.25390625" style="32" customWidth="1"/>
    <col min="9" max="9" width="15.875" style="32" customWidth="1"/>
    <col min="10" max="10" width="9.00390625" style="4" customWidth="1"/>
    <col min="11" max="11" width="14.875" style="32" customWidth="1"/>
    <col min="12" max="16384" width="9.00390625" style="114" customWidth="1"/>
  </cols>
  <sheetData>
    <row r="1" spans="2:11" ht="12.75" customHeight="1">
      <c r="B1" s="186"/>
      <c r="C1" s="186"/>
      <c r="D1" s="186"/>
      <c r="E1" s="186"/>
      <c r="F1" s="186"/>
      <c r="G1" s="186"/>
      <c r="H1" s="168"/>
      <c r="I1" s="169"/>
      <c r="K1" s="169"/>
    </row>
    <row r="2" spans="1:11" ht="12.75" customHeight="1">
      <c r="A2" s="186" t="s">
        <v>1128</v>
      </c>
      <c r="B2" s="266"/>
      <c r="C2" s="266"/>
      <c r="D2" s="266"/>
      <c r="E2" s="266"/>
      <c r="F2" s="266"/>
      <c r="G2" s="266"/>
      <c r="H2" s="268"/>
      <c r="I2" s="244"/>
      <c r="J2" s="269"/>
      <c r="K2" s="244"/>
    </row>
    <row r="3" spans="1:11" ht="52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15" customHeight="1">
      <c r="A4" s="148">
        <v>1</v>
      </c>
      <c r="B4" s="148" t="s">
        <v>1129</v>
      </c>
      <c r="C4" s="148"/>
      <c r="D4" s="148" t="s">
        <v>155</v>
      </c>
      <c r="E4" s="148" t="s">
        <v>1130</v>
      </c>
      <c r="F4" s="148">
        <v>180</v>
      </c>
      <c r="G4" s="537">
        <v>3</v>
      </c>
      <c r="H4" s="148"/>
      <c r="I4" s="21"/>
      <c r="J4" s="631"/>
      <c r="K4" s="632"/>
    </row>
    <row r="5" spans="1:11" ht="12.75" customHeight="1" thickBot="1">
      <c r="A5" s="24">
        <v>2</v>
      </c>
      <c r="B5" s="148" t="s">
        <v>1129</v>
      </c>
      <c r="C5" s="148"/>
      <c r="D5" s="148" t="s">
        <v>155</v>
      </c>
      <c r="E5" s="148" t="s">
        <v>520</v>
      </c>
      <c r="F5" s="148">
        <v>180</v>
      </c>
      <c r="G5" s="537">
        <v>3</v>
      </c>
      <c r="H5" s="148"/>
      <c r="I5" s="21"/>
      <c r="J5" s="631"/>
      <c r="K5" s="633"/>
    </row>
    <row r="6" spans="8:11" ht="12.75" customHeight="1" thickBot="1">
      <c r="H6" s="564" t="s">
        <v>16</v>
      </c>
      <c r="I6" s="166"/>
      <c r="J6" s="168"/>
      <c r="K6" s="16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20"/>
  <sheetViews>
    <sheetView zoomScale="124" zoomScaleNormal="124" zoomScalePageLayoutView="0" workbookViewId="0" topLeftCell="A1">
      <selection activeCell="F22" sqref="F22"/>
    </sheetView>
  </sheetViews>
  <sheetFormatPr defaultColWidth="9.00390625" defaultRowHeight="12.75"/>
  <cols>
    <col min="1" max="1" width="4.00390625" style="1" customWidth="1"/>
    <col min="2" max="2" width="20.75390625" style="1" customWidth="1"/>
    <col min="3" max="3" width="16.875" style="1" customWidth="1"/>
    <col min="4" max="4" width="10.25390625" style="2" customWidth="1"/>
    <col min="5" max="5" width="13.375" style="2" customWidth="1"/>
    <col min="6" max="6" width="12.875" style="1" customWidth="1"/>
    <col min="7" max="7" width="17.75390625" style="2" customWidth="1"/>
    <col min="8" max="8" width="12.375" style="3" customWidth="1"/>
    <col min="9" max="9" width="13.25390625" style="3" customWidth="1"/>
    <col min="10" max="10" width="8.00390625" style="4" customWidth="1"/>
    <col min="11" max="11" width="17.00390625" style="3" customWidth="1"/>
    <col min="12" max="16384" width="9.125" style="1" customWidth="1"/>
  </cols>
  <sheetData>
    <row r="1" spans="1:11" ht="12.75">
      <c r="A1" s="574" t="s">
        <v>1131</v>
      </c>
      <c r="B1" s="574"/>
      <c r="C1" s="574"/>
      <c r="D1" s="574"/>
      <c r="E1" s="574"/>
      <c r="F1" s="574"/>
      <c r="G1" s="574"/>
      <c r="H1" s="145"/>
      <c r="I1" s="145"/>
      <c r="K1" s="145"/>
    </row>
    <row r="2" spans="1:11" ht="51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ht="18" customHeight="1">
      <c r="A3" s="24">
        <v>1</v>
      </c>
      <c r="B3" s="17" t="s">
        <v>1132</v>
      </c>
      <c r="C3" s="142"/>
      <c r="D3" s="159" t="s">
        <v>97</v>
      </c>
      <c r="E3" s="159" t="s">
        <v>462</v>
      </c>
      <c r="F3" s="82">
        <v>30</v>
      </c>
      <c r="G3" s="537">
        <v>13</v>
      </c>
      <c r="H3" s="291"/>
      <c r="I3" s="21"/>
      <c r="J3" s="22"/>
      <c r="K3" s="23"/>
    </row>
    <row r="4" spans="1:11" ht="15" customHeight="1">
      <c r="A4" s="24">
        <v>2</v>
      </c>
      <c r="B4" s="17" t="s">
        <v>1133</v>
      </c>
      <c r="C4" s="142"/>
      <c r="D4" s="159" t="s">
        <v>27</v>
      </c>
      <c r="E4" s="159" t="s">
        <v>1009</v>
      </c>
      <c r="F4" s="82">
        <v>5</v>
      </c>
      <c r="G4" s="537">
        <v>1</v>
      </c>
      <c r="H4" s="291"/>
      <c r="I4" s="21"/>
      <c r="J4" s="22"/>
      <c r="K4" s="23"/>
    </row>
    <row r="5" spans="1:11" ht="15" customHeight="1">
      <c r="A5" s="82">
        <v>3</v>
      </c>
      <c r="B5" s="17" t="s">
        <v>1133</v>
      </c>
      <c r="C5" s="142"/>
      <c r="D5" s="159" t="s">
        <v>30</v>
      </c>
      <c r="E5" s="209" t="s">
        <v>219</v>
      </c>
      <c r="F5" s="82">
        <v>50</v>
      </c>
      <c r="G5" s="537">
        <v>1</v>
      </c>
      <c r="H5" s="291"/>
      <c r="I5" s="21"/>
      <c r="J5" s="22"/>
      <c r="K5" s="23"/>
    </row>
    <row r="6" spans="1:11" ht="15" customHeight="1">
      <c r="A6" s="82">
        <v>4</v>
      </c>
      <c r="B6" s="83" t="s">
        <v>1134</v>
      </c>
      <c r="C6" s="142"/>
      <c r="D6" s="159" t="s">
        <v>1135</v>
      </c>
      <c r="E6" s="209" t="s">
        <v>1136</v>
      </c>
      <c r="F6" s="82" t="s">
        <v>403</v>
      </c>
      <c r="G6" s="537">
        <v>1</v>
      </c>
      <c r="H6" s="291"/>
      <c r="I6" s="21"/>
      <c r="J6" s="22"/>
      <c r="K6" s="23"/>
    </row>
    <row r="7" spans="1:11" ht="12.75">
      <c r="A7" s="82">
        <v>5</v>
      </c>
      <c r="B7" s="159" t="s">
        <v>1137</v>
      </c>
      <c r="C7" s="142"/>
      <c r="D7" s="148" t="s">
        <v>1135</v>
      </c>
      <c r="E7" s="148" t="s">
        <v>650</v>
      </c>
      <c r="F7" s="196" t="s">
        <v>141</v>
      </c>
      <c r="G7" s="537">
        <v>3</v>
      </c>
      <c r="H7" s="291"/>
      <c r="I7" s="21"/>
      <c r="J7" s="22"/>
      <c r="K7" s="23"/>
    </row>
    <row r="8" spans="1:11" ht="12.75">
      <c r="A8" s="24">
        <v>6</v>
      </c>
      <c r="B8" s="83" t="s">
        <v>1138</v>
      </c>
      <c r="C8" s="215"/>
      <c r="D8" s="209" t="s">
        <v>1135</v>
      </c>
      <c r="E8" s="209" t="s">
        <v>1139</v>
      </c>
      <c r="F8" s="82">
        <v>1</v>
      </c>
      <c r="G8" s="537">
        <v>2</v>
      </c>
      <c r="H8" s="291"/>
      <c r="I8" s="21"/>
      <c r="J8" s="131"/>
      <c r="K8" s="634"/>
    </row>
    <row r="9" spans="1:11" ht="12.75">
      <c r="A9" s="121">
        <v>7</v>
      </c>
      <c r="B9" s="83" t="s">
        <v>1140</v>
      </c>
      <c r="C9" s="215"/>
      <c r="D9" s="209" t="s">
        <v>118</v>
      </c>
      <c r="E9" s="209" t="s">
        <v>1141</v>
      </c>
      <c r="F9" s="82">
        <v>5</v>
      </c>
      <c r="G9" s="537">
        <v>30</v>
      </c>
      <c r="H9" s="291"/>
      <c r="I9" s="21"/>
      <c r="J9" s="131"/>
      <c r="K9" s="149"/>
    </row>
    <row r="10" spans="1:11" ht="12.75">
      <c r="A10" s="24">
        <v>8</v>
      </c>
      <c r="B10" s="83" t="s">
        <v>1140</v>
      </c>
      <c r="C10" s="215"/>
      <c r="D10" s="209" t="s">
        <v>55</v>
      </c>
      <c r="E10" s="209" t="s">
        <v>1142</v>
      </c>
      <c r="F10" s="82">
        <v>10</v>
      </c>
      <c r="G10" s="537">
        <v>1</v>
      </c>
      <c r="H10" s="291"/>
      <c r="I10" s="21"/>
      <c r="J10" s="131"/>
      <c r="K10" s="149"/>
    </row>
    <row r="11" spans="1:11" ht="12.75">
      <c r="A11" s="121">
        <v>9</v>
      </c>
      <c r="B11" s="83" t="s">
        <v>1132</v>
      </c>
      <c r="C11" s="215"/>
      <c r="D11" s="209" t="s">
        <v>255</v>
      </c>
      <c r="E11" s="209" t="s">
        <v>1143</v>
      </c>
      <c r="F11" s="82">
        <v>20</v>
      </c>
      <c r="G11" s="537">
        <v>2</v>
      </c>
      <c r="H11" s="291"/>
      <c r="I11" s="21"/>
      <c r="J11" s="131"/>
      <c r="K11" s="149"/>
    </row>
    <row r="12" spans="1:11" ht="12.75">
      <c r="A12" s="24">
        <v>10</v>
      </c>
      <c r="B12" s="83" t="s">
        <v>1132</v>
      </c>
      <c r="C12" s="215"/>
      <c r="D12" s="209" t="s">
        <v>27</v>
      </c>
      <c r="E12" s="209" t="s">
        <v>1144</v>
      </c>
      <c r="F12" s="82">
        <v>10</v>
      </c>
      <c r="G12" s="537">
        <v>153</v>
      </c>
      <c r="H12" s="291"/>
      <c r="I12" s="21"/>
      <c r="J12" s="131"/>
      <c r="K12" s="149"/>
    </row>
    <row r="13" spans="1:11" ht="12.75">
      <c r="A13" s="121">
        <v>11</v>
      </c>
      <c r="B13" s="83" t="s">
        <v>1145</v>
      </c>
      <c r="C13" s="215"/>
      <c r="D13" s="209" t="s">
        <v>276</v>
      </c>
      <c r="E13" s="209" t="s">
        <v>1146</v>
      </c>
      <c r="F13" s="82">
        <v>30</v>
      </c>
      <c r="G13" s="537">
        <v>14</v>
      </c>
      <c r="H13" s="291"/>
      <c r="I13" s="21"/>
      <c r="J13" s="131"/>
      <c r="K13" s="635"/>
    </row>
    <row r="14" spans="1:11" ht="12.75">
      <c r="A14" s="24">
        <v>12</v>
      </c>
      <c r="B14" s="83" t="s">
        <v>1145</v>
      </c>
      <c r="C14" s="215"/>
      <c r="D14" s="209" t="s">
        <v>30</v>
      </c>
      <c r="E14" s="209" t="s">
        <v>616</v>
      </c>
      <c r="F14" s="82">
        <v>30</v>
      </c>
      <c r="G14" s="537">
        <v>34</v>
      </c>
      <c r="H14" s="291"/>
      <c r="I14" s="21"/>
      <c r="J14" s="131"/>
      <c r="K14" s="149"/>
    </row>
    <row r="15" spans="1:11" ht="12.75">
      <c r="A15" s="121">
        <v>13</v>
      </c>
      <c r="B15" s="83" t="s">
        <v>1147</v>
      </c>
      <c r="C15" s="215"/>
      <c r="D15" s="209" t="s">
        <v>276</v>
      </c>
      <c r="E15" s="209" t="s">
        <v>1148</v>
      </c>
      <c r="F15" s="82">
        <v>20</v>
      </c>
      <c r="G15" s="537">
        <v>2</v>
      </c>
      <c r="H15" s="291"/>
      <c r="I15" s="21"/>
      <c r="J15" s="131"/>
      <c r="K15" s="149"/>
    </row>
    <row r="16" spans="1:11" ht="12.75">
      <c r="A16" s="24">
        <v>14</v>
      </c>
      <c r="B16" s="83" t="s">
        <v>1149</v>
      </c>
      <c r="C16" s="215"/>
      <c r="D16" s="209" t="s">
        <v>27</v>
      </c>
      <c r="E16" s="209" t="s">
        <v>1009</v>
      </c>
      <c r="F16" s="82">
        <v>5</v>
      </c>
      <c r="G16" s="537">
        <v>4</v>
      </c>
      <c r="H16" s="291"/>
      <c r="I16" s="21"/>
      <c r="J16" s="131"/>
      <c r="K16" s="149"/>
    </row>
    <row r="17" spans="1:11" ht="12.75">
      <c r="A17" s="121">
        <v>15</v>
      </c>
      <c r="B17" s="83" t="s">
        <v>1150</v>
      </c>
      <c r="C17" s="215"/>
      <c r="D17" s="209" t="s">
        <v>30</v>
      </c>
      <c r="E17" s="209" t="s">
        <v>1044</v>
      </c>
      <c r="F17" s="82">
        <v>50</v>
      </c>
      <c r="G17" s="537">
        <v>2</v>
      </c>
      <c r="H17" s="291"/>
      <c r="I17" s="21"/>
      <c r="J17" s="131"/>
      <c r="K17" s="149"/>
    </row>
    <row r="18" spans="1:11" ht="12.75">
      <c r="A18" s="24">
        <v>16</v>
      </c>
      <c r="B18" s="215" t="s">
        <v>1151</v>
      </c>
      <c r="C18" s="215"/>
      <c r="D18" s="196" t="s">
        <v>27</v>
      </c>
      <c r="E18" s="196" t="s">
        <v>1152</v>
      </c>
      <c r="F18" s="196">
        <v>10</v>
      </c>
      <c r="G18" s="537">
        <v>13</v>
      </c>
      <c r="H18" s="291"/>
      <c r="I18" s="21"/>
      <c r="J18" s="131"/>
      <c r="K18" s="149"/>
    </row>
    <row r="19" spans="1:11" ht="51.75" thickBot="1">
      <c r="A19" s="121">
        <v>17</v>
      </c>
      <c r="B19" s="636" t="s">
        <v>1153</v>
      </c>
      <c r="C19" s="637"/>
      <c r="D19" s="638" t="s">
        <v>27</v>
      </c>
      <c r="E19" s="638" t="s">
        <v>444</v>
      </c>
      <c r="F19" s="638">
        <v>5</v>
      </c>
      <c r="G19" s="537">
        <v>1</v>
      </c>
      <c r="H19" s="444"/>
      <c r="I19" s="21"/>
      <c r="J19" s="131"/>
      <c r="K19" s="639"/>
    </row>
    <row r="20" spans="8:11" ht="13.5" thickBot="1">
      <c r="H20" s="564" t="s">
        <v>16</v>
      </c>
      <c r="I20" s="166"/>
      <c r="J20" s="168"/>
      <c r="K20" s="16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2:L4"/>
  <sheetViews>
    <sheetView zoomScale="124" zoomScaleNormal="124" zoomScalePageLayoutView="0" workbookViewId="0" topLeftCell="A1">
      <selection activeCell="F14" sqref="F14"/>
    </sheetView>
  </sheetViews>
  <sheetFormatPr defaultColWidth="9.00390625" defaultRowHeight="12.75"/>
  <cols>
    <col min="1" max="1" width="4.00390625" style="1" customWidth="1"/>
    <col min="2" max="2" width="20.75390625" style="1" customWidth="1"/>
    <col min="3" max="3" width="16.875" style="1" customWidth="1"/>
    <col min="4" max="4" width="10.25390625" style="2" customWidth="1"/>
    <col min="5" max="5" width="13.375" style="2" customWidth="1"/>
    <col min="6" max="6" width="12.875" style="1" customWidth="1"/>
    <col min="7" max="7" width="17.75390625" style="2" customWidth="1"/>
    <col min="8" max="8" width="12.375" style="3" customWidth="1"/>
    <col min="9" max="9" width="13.25390625" style="3" customWidth="1"/>
    <col min="10" max="10" width="8.00390625" style="4" customWidth="1"/>
    <col min="11" max="11" width="17.00390625" style="3" customWidth="1"/>
    <col min="12" max="16384" width="9.125" style="1" customWidth="1"/>
  </cols>
  <sheetData>
    <row r="2" spans="1:12" ht="12.75">
      <c r="A2" s="120" t="s">
        <v>1154</v>
      </c>
      <c r="B2" s="36"/>
      <c r="C2" s="224"/>
      <c r="D2" s="36"/>
      <c r="E2" s="36"/>
      <c r="F2" s="87"/>
      <c r="G2" s="87"/>
      <c r="H2" s="93"/>
      <c r="I2" s="93"/>
      <c r="J2" s="68"/>
      <c r="K2" s="93"/>
      <c r="L2" s="36"/>
    </row>
    <row r="3" spans="1:12" ht="4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  <c r="L3" s="36"/>
    </row>
    <row r="4" spans="1:12" ht="12.75">
      <c r="A4" s="148">
        <v>1</v>
      </c>
      <c r="B4" s="215" t="s">
        <v>1155</v>
      </c>
      <c r="C4" s="215"/>
      <c r="D4" s="215" t="s">
        <v>27</v>
      </c>
      <c r="E4" s="215" t="s">
        <v>1156</v>
      </c>
      <c r="F4" s="196">
        <v>5</v>
      </c>
      <c r="G4" s="20">
        <v>66</v>
      </c>
      <c r="H4" s="160"/>
      <c r="I4" s="21"/>
      <c r="J4" s="41"/>
      <c r="K4" s="42"/>
      <c r="L4" s="3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40">
      <selection activeCell="P30" sqref="P30"/>
    </sheetView>
  </sheetViews>
  <sheetFormatPr defaultColWidth="9.00390625" defaultRowHeight="12.75"/>
  <cols>
    <col min="1" max="1" width="12.125" style="1" customWidth="1"/>
    <col min="2" max="2" width="19.375" style="1" customWidth="1"/>
    <col min="3" max="3" width="19.375" style="1" hidden="1" customWidth="1"/>
    <col min="4" max="4" width="22.625" style="1" customWidth="1"/>
    <col min="5" max="5" width="36.375" style="239" customWidth="1"/>
    <col min="6" max="16384" width="9.125" style="239" customWidth="1"/>
  </cols>
  <sheetData>
    <row r="1" spans="1:4" s="1" customFormat="1" ht="12.75">
      <c r="A1" s="646" t="s">
        <v>1157</v>
      </c>
      <c r="B1" s="640" t="s">
        <v>1158</v>
      </c>
      <c r="C1" s="640"/>
      <c r="D1" s="640" t="s">
        <v>11</v>
      </c>
    </row>
    <row r="2" spans="1:4" ht="12.75">
      <c r="A2" s="590">
        <v>1</v>
      </c>
      <c r="B2" s="641">
        <f>1!I8</f>
        <v>0</v>
      </c>
      <c r="C2" s="641">
        <f>1!J8</f>
        <v>0</v>
      </c>
      <c r="D2" s="641">
        <f>1!K8</f>
        <v>0</v>
      </c>
    </row>
    <row r="3" spans="1:4" ht="12.75">
      <c r="A3" s="590">
        <v>2</v>
      </c>
      <c r="B3" s="641">
        <f>'2,3'!I3</f>
        <v>0</v>
      </c>
      <c r="C3" s="641">
        <f>'2,3'!J3</f>
        <v>0</v>
      </c>
      <c r="D3" s="641">
        <f>'2,3'!K3</f>
        <v>0</v>
      </c>
    </row>
    <row r="4" spans="1:4" ht="12.75">
      <c r="A4" s="590">
        <v>3</v>
      </c>
      <c r="B4" s="641">
        <f>'2,3'!I10</f>
        <v>0</v>
      </c>
      <c r="C4" s="641">
        <f>'2,3'!J10</f>
        <v>0</v>
      </c>
      <c r="D4" s="641">
        <f>'2,3'!K10</f>
        <v>0</v>
      </c>
    </row>
    <row r="5" spans="1:4" ht="12.75">
      <c r="A5" s="590">
        <v>4</v>
      </c>
      <c r="B5" s="641">
        <f>'4-7'!I6</f>
        <v>0</v>
      </c>
      <c r="C5" s="641">
        <f>'4-7'!J6</f>
        <v>0</v>
      </c>
      <c r="D5" s="641">
        <f>'4-7'!K6</f>
        <v>0</v>
      </c>
    </row>
    <row r="6" spans="1:4" ht="12.75">
      <c r="A6" s="590">
        <v>5</v>
      </c>
      <c r="B6" s="641">
        <f>'4-7'!I12</f>
        <v>0</v>
      </c>
      <c r="C6" s="641">
        <f>'4-7'!J12</f>
        <v>0</v>
      </c>
      <c r="D6" s="641">
        <f>'4-7'!K12</f>
        <v>0</v>
      </c>
    </row>
    <row r="7" spans="1:4" ht="12.75">
      <c r="A7" s="590">
        <v>6</v>
      </c>
      <c r="B7" s="641">
        <f>'4-7'!I36</f>
        <v>0</v>
      </c>
      <c r="C7" s="641">
        <f>'4-7'!J36</f>
        <v>0</v>
      </c>
      <c r="D7" s="641">
        <f>'4-7'!K36</f>
        <v>0</v>
      </c>
    </row>
    <row r="8" spans="1:4" ht="12.75">
      <c r="A8" s="590">
        <v>7</v>
      </c>
      <c r="B8" s="641">
        <f>'4-7'!I43</f>
        <v>0</v>
      </c>
      <c r="C8" s="641">
        <f>'4-7'!J43</f>
        <v>0</v>
      </c>
      <c r="D8" s="641">
        <f>'4-7'!K43</f>
        <v>0</v>
      </c>
    </row>
    <row r="9" spans="1:4" ht="12.75">
      <c r="A9" s="590">
        <v>8</v>
      </c>
      <c r="B9" s="641">
        <f>'8-15'!I8</f>
        <v>0</v>
      </c>
      <c r="C9" s="641">
        <f>'8-15'!J8</f>
        <v>0</v>
      </c>
      <c r="D9" s="641">
        <f>'8-15'!K8</f>
        <v>0</v>
      </c>
    </row>
    <row r="10" spans="1:4" ht="12.75">
      <c r="A10" s="590">
        <v>9</v>
      </c>
      <c r="B10" s="641">
        <f>'8-15'!I15</f>
        <v>0</v>
      </c>
      <c r="C10" s="641">
        <f>'8-15'!J15</f>
        <v>0</v>
      </c>
      <c r="D10" s="641">
        <f>'8-15'!K15</f>
        <v>0</v>
      </c>
    </row>
    <row r="11" spans="1:4" ht="12.75">
      <c r="A11" s="590">
        <v>10</v>
      </c>
      <c r="B11" s="641">
        <f>'8-15'!I23</f>
        <v>0</v>
      </c>
      <c r="C11" s="641">
        <f>'8-15'!J23</f>
        <v>0</v>
      </c>
      <c r="D11" s="641">
        <f>'8-15'!K23</f>
        <v>0</v>
      </c>
    </row>
    <row r="12" spans="1:4" ht="12.75">
      <c r="A12" s="590">
        <v>11</v>
      </c>
      <c r="B12" s="641">
        <f>'8-15'!I30</f>
        <v>0</v>
      </c>
      <c r="C12" s="641">
        <f>'8-15'!J30</f>
        <v>0</v>
      </c>
      <c r="D12" s="641">
        <f>'8-15'!K30</f>
        <v>0</v>
      </c>
    </row>
    <row r="13" spans="1:4" ht="12.75">
      <c r="A13" s="590">
        <v>12</v>
      </c>
      <c r="B13" s="641">
        <f>'8-15'!I39</f>
        <v>0</v>
      </c>
      <c r="C13" s="641">
        <f>'8-15'!J39</f>
        <v>0</v>
      </c>
      <c r="D13" s="641">
        <f>'8-15'!K39</f>
        <v>0</v>
      </c>
    </row>
    <row r="14" spans="1:4" ht="12.75">
      <c r="A14" s="590">
        <v>13</v>
      </c>
      <c r="B14" s="641">
        <f>'8-15'!I47</f>
        <v>0</v>
      </c>
      <c r="C14" s="641">
        <f>'8-15'!J47</f>
        <v>0</v>
      </c>
      <c r="D14" s="641">
        <f>'8-15'!K47</f>
        <v>0</v>
      </c>
    </row>
    <row r="15" spans="1:4" ht="12.75">
      <c r="A15" s="590">
        <v>14</v>
      </c>
      <c r="B15" s="641">
        <f>'8-15'!I56</f>
        <v>0</v>
      </c>
      <c r="C15" s="641">
        <f>'8-15'!J56</f>
        <v>0</v>
      </c>
      <c r="D15" s="641">
        <f>'8-15'!K56</f>
        <v>0</v>
      </c>
    </row>
    <row r="16" spans="1:4" ht="12.75">
      <c r="A16" s="590">
        <v>15</v>
      </c>
      <c r="B16" s="641">
        <f>'8-15'!I66</f>
        <v>0</v>
      </c>
      <c r="C16" s="641">
        <f>'8-15'!J66</f>
        <v>0</v>
      </c>
      <c r="D16" s="641">
        <f>'8-15'!K66</f>
        <v>0</v>
      </c>
    </row>
    <row r="17" spans="1:4" ht="12.75">
      <c r="A17" s="590">
        <v>16</v>
      </c>
      <c r="B17" s="641">
        <f>'16-18'!I8</f>
        <v>0</v>
      </c>
      <c r="C17" s="641">
        <f>'16-18'!J8</f>
        <v>0</v>
      </c>
      <c r="D17" s="641">
        <f>'16-18'!K8</f>
        <v>0</v>
      </c>
    </row>
    <row r="18" spans="1:4" ht="12.75">
      <c r="A18" s="590">
        <v>17</v>
      </c>
      <c r="B18" s="641">
        <f>'16-18'!I14</f>
        <v>0</v>
      </c>
      <c r="C18" s="641">
        <f>'16-18'!J14</f>
        <v>0</v>
      </c>
      <c r="D18" s="641">
        <f>'16-18'!K14</f>
        <v>0</v>
      </c>
    </row>
    <row r="19" spans="1:4" ht="12.75">
      <c r="A19" s="590">
        <v>18</v>
      </c>
      <c r="B19" s="641">
        <f>'16-18'!I22</f>
        <v>0</v>
      </c>
      <c r="C19" s="641">
        <f>'16-18'!J22</f>
        <v>0</v>
      </c>
      <c r="D19" s="641">
        <f>'16-18'!K22</f>
        <v>0</v>
      </c>
    </row>
    <row r="20" spans="1:4" ht="12.75">
      <c r="A20" s="590">
        <v>19</v>
      </c>
      <c r="B20" s="641">
        <f>'19 '!I30</f>
        <v>0</v>
      </c>
      <c r="C20" s="641">
        <f>'19 '!J30</f>
        <v>0</v>
      </c>
      <c r="D20" s="641">
        <f>'19 '!K30</f>
        <v>0</v>
      </c>
    </row>
    <row r="21" spans="1:4" ht="12.75">
      <c r="A21" s="590">
        <v>20</v>
      </c>
      <c r="B21" s="641">
        <f>'20,21'!I11</f>
        <v>0</v>
      </c>
      <c r="C21" s="641">
        <f>'20,21'!J11</f>
        <v>0</v>
      </c>
      <c r="D21" s="641">
        <f>'20,21'!K11</f>
        <v>0</v>
      </c>
    </row>
    <row r="22" spans="1:4" ht="12.75">
      <c r="A22" s="590">
        <v>21</v>
      </c>
      <c r="B22" s="641">
        <f>'20,21'!I17</f>
        <v>0</v>
      </c>
      <c r="C22" s="641">
        <f>'20,21'!J17</f>
        <v>0</v>
      </c>
      <c r="D22" s="641">
        <f>'20,21'!K17</f>
        <v>0</v>
      </c>
    </row>
    <row r="23" spans="1:4" ht="12.75">
      <c r="A23" s="590">
        <v>22</v>
      </c>
      <c r="B23" s="641">
        <f>'22'!I23</f>
        <v>0</v>
      </c>
      <c r="C23" s="641">
        <f>'22'!J23</f>
        <v>0</v>
      </c>
      <c r="D23" s="641">
        <f>'22'!K23</f>
        <v>0</v>
      </c>
    </row>
    <row r="24" spans="1:4" ht="12.75">
      <c r="A24" s="590">
        <v>23</v>
      </c>
      <c r="B24" s="641">
        <f>'23'!I7</f>
        <v>0</v>
      </c>
      <c r="C24" s="641">
        <f>'23'!J7</f>
        <v>0</v>
      </c>
      <c r="D24" s="641">
        <f>'23'!K7</f>
        <v>0</v>
      </c>
    </row>
    <row r="25" spans="1:4" ht="12.75">
      <c r="A25" s="590">
        <v>24</v>
      </c>
      <c r="B25" s="641">
        <f>'24,25'!I6</f>
        <v>0</v>
      </c>
      <c r="C25" s="641">
        <f>'24,25'!J6</f>
        <v>0</v>
      </c>
      <c r="D25" s="641">
        <f>'24,25'!K6</f>
        <v>0</v>
      </c>
    </row>
    <row r="26" spans="1:4" ht="12.75">
      <c r="A26" s="590">
        <v>25</v>
      </c>
      <c r="B26" s="641">
        <f>'24,25'!I13</f>
        <v>0</v>
      </c>
      <c r="C26" s="641">
        <f>'24,25'!J13</f>
        <v>0</v>
      </c>
      <c r="D26" s="641">
        <f>'24,25'!K13</f>
        <v>0</v>
      </c>
    </row>
    <row r="27" spans="1:4" ht="12.75">
      <c r="A27" s="590">
        <v>26</v>
      </c>
      <c r="B27" s="641">
        <f>'26'!I6</f>
        <v>0</v>
      </c>
      <c r="C27" s="641">
        <f>'26'!J6</f>
        <v>0</v>
      </c>
      <c r="D27" s="641">
        <f>'26'!K6</f>
        <v>0</v>
      </c>
    </row>
    <row r="28" spans="1:4" ht="12.75">
      <c r="A28" s="590">
        <v>27</v>
      </c>
      <c r="B28" s="641">
        <f>'27-29'!I7</f>
        <v>0</v>
      </c>
      <c r="C28" s="641">
        <f>'27-29'!J7</f>
        <v>0</v>
      </c>
      <c r="D28" s="641">
        <f>'27-29'!K7</f>
        <v>0</v>
      </c>
    </row>
    <row r="29" spans="1:4" ht="12.75">
      <c r="A29" s="590">
        <v>28</v>
      </c>
      <c r="B29" s="641">
        <f>'27-29'!I12</f>
        <v>0</v>
      </c>
      <c r="C29" s="641">
        <f>'27-29'!J12</f>
        <v>0</v>
      </c>
      <c r="D29" s="641">
        <f>'27-29'!K12</f>
        <v>0</v>
      </c>
    </row>
    <row r="30" spans="1:4" ht="12.75">
      <c r="A30" s="590">
        <v>29</v>
      </c>
      <c r="B30" s="641">
        <f>'27-29'!I19</f>
        <v>0</v>
      </c>
      <c r="C30" s="641">
        <f>'27-29'!J19</f>
        <v>0</v>
      </c>
      <c r="D30" s="641">
        <f>'27-29'!K19</f>
        <v>0</v>
      </c>
    </row>
    <row r="31" spans="1:4" ht="12.75">
      <c r="A31" s="590">
        <v>30</v>
      </c>
      <c r="B31" s="641">
        <f>'30-32'!I4</f>
        <v>0</v>
      </c>
      <c r="C31" s="641">
        <f>'30-32'!J4</f>
        <v>0</v>
      </c>
      <c r="D31" s="641">
        <f>'30-32'!K4</f>
        <v>0</v>
      </c>
    </row>
    <row r="32" spans="1:4" ht="12.75">
      <c r="A32" s="590">
        <v>31</v>
      </c>
      <c r="B32" s="641">
        <f>'30-32'!I11</f>
        <v>0</v>
      </c>
      <c r="C32" s="641">
        <f>'30-32'!J11</f>
        <v>0</v>
      </c>
      <c r="D32" s="641">
        <f>'30-32'!K11</f>
        <v>0</v>
      </c>
    </row>
    <row r="33" spans="1:4" ht="12.75">
      <c r="A33" s="590">
        <v>32</v>
      </c>
      <c r="B33" s="641">
        <f>'30-32'!I15</f>
        <v>0</v>
      </c>
      <c r="C33" s="641">
        <f>'30-32'!J15</f>
        <v>0</v>
      </c>
      <c r="D33" s="641">
        <f>'30-32'!K15</f>
        <v>0</v>
      </c>
    </row>
    <row r="34" spans="1:4" ht="12.75">
      <c r="A34" s="590">
        <v>33</v>
      </c>
      <c r="B34" s="641">
        <f>'33'!I4</f>
        <v>0</v>
      </c>
      <c r="C34" s="641">
        <f>'33'!J4</f>
        <v>0</v>
      </c>
      <c r="D34" s="641">
        <f>'33'!K4</f>
        <v>0</v>
      </c>
    </row>
    <row r="35" spans="1:4" ht="12.75">
      <c r="A35" s="590">
        <v>34</v>
      </c>
      <c r="B35" s="641">
        <f>'34,35'!I4</f>
        <v>0</v>
      </c>
      <c r="C35" s="641">
        <f>'34,35'!J4</f>
        <v>0</v>
      </c>
      <c r="D35" s="641">
        <f>'34,35'!K4</f>
        <v>0</v>
      </c>
    </row>
    <row r="36" spans="1:4" ht="12.75">
      <c r="A36" s="590">
        <v>35</v>
      </c>
      <c r="B36" s="641">
        <f>'34,35'!I13</f>
        <v>0</v>
      </c>
      <c r="C36" s="641">
        <f>'34,35'!J13</f>
        <v>0</v>
      </c>
      <c r="D36" s="641">
        <f>'34,35'!K13</f>
        <v>0</v>
      </c>
    </row>
    <row r="37" spans="1:4" ht="12.75">
      <c r="A37" s="590">
        <v>36</v>
      </c>
      <c r="B37" s="641">
        <f>'36'!I42</f>
        <v>0</v>
      </c>
      <c r="C37" s="641">
        <f>'36'!J42</f>
        <v>0</v>
      </c>
      <c r="D37" s="641">
        <f>'36'!K42</f>
        <v>0</v>
      </c>
    </row>
    <row r="38" spans="1:4" ht="12.75">
      <c r="A38" s="590">
        <v>37</v>
      </c>
      <c r="B38" s="641">
        <f>'37'!I4</f>
        <v>0</v>
      </c>
      <c r="C38" s="641">
        <f>'37'!J4</f>
        <v>0</v>
      </c>
      <c r="D38" s="641">
        <f>'37'!K4</f>
        <v>0</v>
      </c>
    </row>
    <row r="39" spans="1:4" ht="12.75">
      <c r="A39" s="590">
        <v>38</v>
      </c>
      <c r="B39" s="641">
        <f>'38'!I26</f>
        <v>0</v>
      </c>
      <c r="C39" s="641">
        <f>'38'!J26</f>
        <v>0</v>
      </c>
      <c r="D39" s="641">
        <f>'38'!K26</f>
        <v>0</v>
      </c>
    </row>
    <row r="40" spans="1:4" ht="12.75">
      <c r="A40" s="590">
        <v>39</v>
      </c>
      <c r="B40" s="641">
        <f>'39-42'!I4</f>
        <v>0</v>
      </c>
      <c r="C40" s="641">
        <f>'39-42'!J4</f>
        <v>0</v>
      </c>
      <c r="D40" s="641">
        <f>'39-42'!K4</f>
        <v>0</v>
      </c>
    </row>
    <row r="41" spans="1:4" ht="12.75">
      <c r="A41" s="590">
        <v>40</v>
      </c>
      <c r="B41" s="641">
        <f>'39-42'!I9</f>
        <v>0</v>
      </c>
      <c r="C41" s="641">
        <f>'39-42'!J9</f>
        <v>0</v>
      </c>
      <c r="D41" s="641">
        <f>'39-42'!K9</f>
        <v>0</v>
      </c>
    </row>
    <row r="42" spans="1:4" ht="12.75">
      <c r="A42" s="590">
        <v>41</v>
      </c>
      <c r="B42" s="641">
        <f>'39-42'!I14</f>
        <v>0</v>
      </c>
      <c r="C42" s="641">
        <f>'39-42'!J14</f>
        <v>0</v>
      </c>
      <c r="D42" s="641">
        <f>'39-42'!K14</f>
        <v>0</v>
      </c>
    </row>
    <row r="43" spans="1:4" ht="12.75">
      <c r="A43" s="590">
        <v>42</v>
      </c>
      <c r="B43" s="641">
        <f>'39-42'!I20</f>
        <v>0</v>
      </c>
      <c r="C43" s="641">
        <f>'39-42'!J20</f>
        <v>0</v>
      </c>
      <c r="D43" s="641">
        <f>'39-42'!K20</f>
        <v>0</v>
      </c>
    </row>
    <row r="44" spans="1:4" ht="12.75">
      <c r="A44" s="590">
        <v>43</v>
      </c>
      <c r="B44" s="641">
        <f>'43,44'!G4</f>
        <v>0</v>
      </c>
      <c r="C44" s="641">
        <f>'43,44'!H4</f>
        <v>0</v>
      </c>
      <c r="D44" s="641">
        <f>'43,44'!I4</f>
        <v>0</v>
      </c>
    </row>
    <row r="45" spans="1:4" ht="12.75">
      <c r="A45" s="590">
        <v>44</v>
      </c>
      <c r="B45" s="641">
        <f>'43,44'!J12</f>
        <v>0</v>
      </c>
      <c r="C45" s="641">
        <f>'43,44'!K12</f>
        <v>0</v>
      </c>
      <c r="D45" s="641">
        <f>'43,44'!L12</f>
        <v>0</v>
      </c>
    </row>
    <row r="46" spans="1:4" ht="12.75">
      <c r="A46" s="590">
        <v>45</v>
      </c>
      <c r="B46" s="641">
        <f>'45'!I8</f>
        <v>0</v>
      </c>
      <c r="C46" s="641">
        <f>'45'!J8</f>
        <v>0</v>
      </c>
      <c r="D46" s="641">
        <f>'45'!K8</f>
        <v>0</v>
      </c>
    </row>
    <row r="47" spans="1:4" ht="12.75">
      <c r="A47" s="590">
        <v>46</v>
      </c>
      <c r="B47" s="641">
        <f>'46'!I10</f>
        <v>0</v>
      </c>
      <c r="C47" s="641">
        <f>'46'!J10</f>
        <v>0</v>
      </c>
      <c r="D47" s="641">
        <f>'46'!K10</f>
        <v>0</v>
      </c>
    </row>
    <row r="48" spans="1:4" ht="12.75">
      <c r="A48" s="590">
        <v>47</v>
      </c>
      <c r="B48" s="641">
        <f>'47'!I6</f>
        <v>0</v>
      </c>
      <c r="C48" s="641">
        <f>'47'!J6</f>
        <v>0</v>
      </c>
      <c r="D48" s="641">
        <f>'47'!K6</f>
        <v>0</v>
      </c>
    </row>
    <row r="49" spans="1:4" ht="12.75">
      <c r="A49" s="590">
        <v>48</v>
      </c>
      <c r="B49" s="641">
        <f>'48'!I5</f>
        <v>0</v>
      </c>
      <c r="C49" s="641">
        <f>'48'!J5</f>
        <v>0</v>
      </c>
      <c r="D49" s="641">
        <f>'48'!K5</f>
        <v>0</v>
      </c>
    </row>
    <row r="50" spans="1:4" ht="12.75">
      <c r="A50" s="590">
        <v>49</v>
      </c>
      <c r="B50" s="641">
        <f>'49'!I59</f>
        <v>0</v>
      </c>
      <c r="C50" s="641">
        <f>'49'!J59</f>
        <v>0</v>
      </c>
      <c r="D50" s="641">
        <f>'49'!K59</f>
        <v>0</v>
      </c>
    </row>
    <row r="51" spans="1:4" ht="12.75">
      <c r="A51" s="590">
        <v>50</v>
      </c>
      <c r="B51" s="641">
        <f>'50'!I5</f>
        <v>0</v>
      </c>
      <c r="C51" s="641">
        <f>'50'!J5</f>
        <v>0</v>
      </c>
      <c r="D51" s="641">
        <f>'50'!K5</f>
        <v>0</v>
      </c>
    </row>
    <row r="52" spans="1:4" ht="12.75">
      <c r="A52" s="590">
        <v>51</v>
      </c>
      <c r="B52" s="641">
        <f>'51-54 '!I4</f>
        <v>0</v>
      </c>
      <c r="C52" s="641">
        <f>'51-54 '!J4</f>
        <v>0</v>
      </c>
      <c r="D52" s="641">
        <f>'51-54 '!K4</f>
        <v>0</v>
      </c>
    </row>
    <row r="53" spans="1:4" ht="12.75">
      <c r="A53" s="590">
        <v>52</v>
      </c>
      <c r="B53" s="641">
        <f>'51-54 '!I9</f>
        <v>0</v>
      </c>
      <c r="C53" s="641">
        <f>'51-54 '!J9</f>
        <v>0</v>
      </c>
      <c r="D53" s="641">
        <f>'51-54 '!K9</f>
        <v>0</v>
      </c>
    </row>
    <row r="54" spans="1:4" ht="12.75">
      <c r="A54" s="590">
        <v>53</v>
      </c>
      <c r="B54" s="641">
        <f>'51-54 '!I14</f>
        <v>0</v>
      </c>
      <c r="C54" s="641">
        <f>'51-54 '!J14</f>
        <v>0</v>
      </c>
      <c r="D54" s="641">
        <f>'51-54 '!K14</f>
        <v>0</v>
      </c>
    </row>
    <row r="55" spans="1:4" ht="12.75">
      <c r="A55" s="590">
        <v>54</v>
      </c>
      <c r="B55" s="641">
        <f>'51-54 '!I24</f>
        <v>0</v>
      </c>
      <c r="C55" s="641">
        <f>'51-54 '!J24</f>
        <v>0</v>
      </c>
      <c r="D55" s="641">
        <f>'51-54 '!K24</f>
        <v>0</v>
      </c>
    </row>
    <row r="56" spans="1:4" ht="12.75">
      <c r="A56" s="590">
        <v>55</v>
      </c>
      <c r="B56" s="641">
        <f>'55'!I9</f>
        <v>0</v>
      </c>
      <c r="C56" s="641">
        <f>'55'!J9</f>
        <v>0</v>
      </c>
      <c r="D56" s="641">
        <f>'55'!K9</f>
        <v>0</v>
      </c>
    </row>
    <row r="57" spans="1:4" ht="12.75">
      <c r="A57" s="590">
        <v>56</v>
      </c>
      <c r="B57" s="641">
        <f>'56'!I4</f>
        <v>0</v>
      </c>
      <c r="C57" s="641">
        <f>'56'!J4</f>
        <v>0</v>
      </c>
      <c r="D57" s="641">
        <f>'56'!K4</f>
        <v>0</v>
      </c>
    </row>
    <row r="58" spans="1:4" ht="12.75">
      <c r="A58" s="590">
        <v>57</v>
      </c>
      <c r="B58" s="641">
        <f>'57'!I44</f>
        <v>0</v>
      </c>
      <c r="C58" s="641">
        <f>'57'!J44</f>
        <v>0</v>
      </c>
      <c r="D58" s="641">
        <f>'57'!K44</f>
        <v>0</v>
      </c>
    </row>
    <row r="59" spans="1:4" ht="12.75">
      <c r="A59" s="590">
        <v>58</v>
      </c>
      <c r="B59" s="641">
        <f>'58'!I96</f>
        <v>0</v>
      </c>
      <c r="C59" s="641">
        <f>'58'!J96</f>
        <v>0</v>
      </c>
      <c r="D59" s="641">
        <f>'58'!K96</f>
        <v>0</v>
      </c>
    </row>
    <row r="60" spans="1:4" ht="12.75">
      <c r="A60" s="590">
        <v>59</v>
      </c>
      <c r="B60" s="641">
        <f>'59'!I32</f>
        <v>0</v>
      </c>
      <c r="C60" s="641">
        <f>'59'!J32</f>
        <v>0</v>
      </c>
      <c r="D60" s="641">
        <f>'59'!K32</f>
        <v>0</v>
      </c>
    </row>
    <row r="61" spans="1:4" ht="12.75">
      <c r="A61" s="590">
        <v>60</v>
      </c>
      <c r="B61" s="641">
        <f>'60'!I141</f>
        <v>0</v>
      </c>
      <c r="C61" s="641">
        <f>'60'!J141</f>
        <v>0</v>
      </c>
      <c r="D61" s="641">
        <f>'60'!K141</f>
        <v>0</v>
      </c>
    </row>
    <row r="62" spans="1:4" ht="12.75">
      <c r="A62" s="590">
        <v>61</v>
      </c>
      <c r="B62" s="641">
        <f>'61'!I31</f>
        <v>0</v>
      </c>
      <c r="C62" s="641">
        <f>'61'!J31</f>
        <v>0</v>
      </c>
      <c r="D62" s="641">
        <f>'61'!K31</f>
        <v>0</v>
      </c>
    </row>
    <row r="63" spans="1:4" ht="12.75">
      <c r="A63" s="590">
        <v>62</v>
      </c>
      <c r="B63" s="641">
        <f>'62,63'!I6</f>
        <v>0</v>
      </c>
      <c r="C63" s="641">
        <f>'62,63'!J6</f>
        <v>0</v>
      </c>
      <c r="D63" s="641">
        <f>'62,63'!K6</f>
        <v>0</v>
      </c>
    </row>
    <row r="64" spans="1:4" ht="12.75">
      <c r="A64" s="590">
        <v>63</v>
      </c>
      <c r="B64" s="641">
        <f>'62,63'!I12</f>
        <v>0</v>
      </c>
      <c r="C64" s="641">
        <f>'62,63'!J12</f>
        <v>0</v>
      </c>
      <c r="D64" s="641">
        <f>'62,63'!K12</f>
        <v>0</v>
      </c>
    </row>
    <row r="65" spans="1:4" ht="12.75">
      <c r="A65" s="590">
        <v>64</v>
      </c>
      <c r="B65" s="641">
        <f>'64'!I6</f>
        <v>0</v>
      </c>
      <c r="C65" s="641">
        <f>'64'!J6</f>
        <v>0</v>
      </c>
      <c r="D65" s="641">
        <f>'64'!K6</f>
        <v>0</v>
      </c>
    </row>
    <row r="66" spans="1:4" ht="12.75">
      <c r="A66" s="590">
        <v>65</v>
      </c>
      <c r="B66" s="641">
        <f>'65'!H21</f>
        <v>0</v>
      </c>
      <c r="C66" s="641">
        <f>'65'!I21</f>
        <v>0</v>
      </c>
      <c r="D66" s="641">
        <f>'65'!J21</f>
        <v>0</v>
      </c>
    </row>
    <row r="67" spans="1:4" ht="12.75">
      <c r="A67" s="590">
        <v>66</v>
      </c>
      <c r="B67" s="641">
        <f>'66'!I8</f>
        <v>0</v>
      </c>
      <c r="C67" s="641">
        <f>'66'!J8</f>
        <v>0</v>
      </c>
      <c r="D67" s="641">
        <f>'66'!K8</f>
        <v>0</v>
      </c>
    </row>
    <row r="68" spans="1:4" ht="12.75">
      <c r="A68" s="590">
        <v>67</v>
      </c>
      <c r="B68" s="641">
        <f>'67'!I6</f>
        <v>0</v>
      </c>
      <c r="C68" s="641">
        <f>'67'!J6</f>
        <v>0</v>
      </c>
      <c r="D68" s="641">
        <f>'67'!K6</f>
        <v>0</v>
      </c>
    </row>
    <row r="69" spans="1:4" ht="12.75">
      <c r="A69" s="590">
        <v>68</v>
      </c>
      <c r="B69" s="641">
        <f>'68'!H12</f>
        <v>0</v>
      </c>
      <c r="C69" s="641">
        <f>'68'!I12</f>
        <v>0</v>
      </c>
      <c r="D69" s="641">
        <f>'68'!J12</f>
        <v>0</v>
      </c>
    </row>
    <row r="70" spans="1:4" ht="12.75">
      <c r="A70" s="590">
        <v>69</v>
      </c>
      <c r="B70" s="641">
        <f>'69,70'!F6</f>
        <v>0</v>
      </c>
      <c r="C70" s="641">
        <f>'69,70'!G6</f>
        <v>0</v>
      </c>
      <c r="D70" s="641">
        <f>'69,70'!H6</f>
        <v>0</v>
      </c>
    </row>
    <row r="71" spans="1:4" ht="12.75">
      <c r="A71" s="590">
        <v>70</v>
      </c>
      <c r="B71" s="641">
        <f>'69,70'!F10</f>
        <v>0</v>
      </c>
      <c r="C71" s="641">
        <f>'69,70'!G10</f>
        <v>0</v>
      </c>
      <c r="D71" s="641">
        <f>'69,70'!H10</f>
        <v>0</v>
      </c>
    </row>
    <row r="72" spans="1:4" ht="12.75">
      <c r="A72" s="590">
        <v>71</v>
      </c>
      <c r="B72" s="641">
        <f>'71'!H24</f>
        <v>0</v>
      </c>
      <c r="C72" s="641">
        <f>'71'!I24</f>
        <v>0</v>
      </c>
      <c r="D72" s="641">
        <f>'71'!J24</f>
        <v>0</v>
      </c>
    </row>
    <row r="73" spans="1:4" ht="12.75">
      <c r="A73" s="590">
        <v>72</v>
      </c>
      <c r="B73" s="641">
        <f>'72'!I6</f>
        <v>0</v>
      </c>
      <c r="C73" s="641">
        <f>'72'!J6</f>
        <v>0</v>
      </c>
      <c r="D73" s="641">
        <f>'72'!K6</f>
        <v>0</v>
      </c>
    </row>
    <row r="74" spans="1:4" ht="12.75">
      <c r="A74" s="590">
        <v>73</v>
      </c>
      <c r="B74" s="641">
        <f>'73'!I4</f>
        <v>0</v>
      </c>
      <c r="C74" s="641">
        <f>'73'!J4</f>
        <v>0</v>
      </c>
      <c r="D74" s="641">
        <f>'73'!K4</f>
        <v>0</v>
      </c>
    </row>
    <row r="75" spans="1:4" ht="12.75">
      <c r="A75" s="590">
        <v>74</v>
      </c>
      <c r="B75" s="641">
        <f>'74'!I6</f>
        <v>0</v>
      </c>
      <c r="C75" s="641">
        <f>'74'!J6</f>
        <v>0</v>
      </c>
      <c r="D75" s="641">
        <f>'74'!K6</f>
        <v>0</v>
      </c>
    </row>
    <row r="76" spans="1:4" ht="12.75">
      <c r="A76" s="590">
        <v>75</v>
      </c>
      <c r="B76" s="641">
        <f>'75'!I15</f>
        <v>0</v>
      </c>
      <c r="C76" s="641">
        <f>'75'!J15</f>
        <v>0</v>
      </c>
      <c r="D76" s="641">
        <f>'75'!K15</f>
        <v>0</v>
      </c>
    </row>
    <row r="77" spans="1:4" ht="12.75">
      <c r="A77" s="590">
        <v>76</v>
      </c>
      <c r="B77" s="641">
        <f>'76'!I15</f>
        <v>0</v>
      </c>
      <c r="C77" s="641">
        <f>'76'!J15</f>
        <v>0</v>
      </c>
      <c r="D77" s="641">
        <f>'76'!K15</f>
        <v>0</v>
      </c>
    </row>
    <row r="78" spans="1:4" ht="12.75">
      <c r="A78" s="590">
        <v>77</v>
      </c>
      <c r="B78" s="641">
        <f>'77 impotr,78'!I9</f>
        <v>0</v>
      </c>
      <c r="C78" s="641">
        <f>'77 impotr,78'!J9</f>
        <v>0</v>
      </c>
      <c r="D78" s="641">
        <f>'77 impotr,78'!K9</f>
        <v>0</v>
      </c>
    </row>
    <row r="79" spans="1:4" ht="12.75">
      <c r="A79" s="590">
        <v>78</v>
      </c>
      <c r="B79" s="641">
        <f>'77 impotr,78'!I22</f>
        <v>0</v>
      </c>
      <c r="C79" s="641">
        <f>'77 impotr,78'!J22</f>
        <v>0</v>
      </c>
      <c r="D79" s="641">
        <f>'77 impotr,78'!K22</f>
        <v>0</v>
      </c>
    </row>
    <row r="80" spans="1:4" ht="12.75">
      <c r="A80" s="590">
        <v>79</v>
      </c>
      <c r="B80" s="641">
        <f>'79'!I68</f>
        <v>0</v>
      </c>
      <c r="C80" s="641">
        <f>'79'!J68</f>
        <v>0</v>
      </c>
      <c r="D80" s="641">
        <f>'79'!K68</f>
        <v>0</v>
      </c>
    </row>
    <row r="81" spans="1:4" ht="12.75">
      <c r="A81" s="590">
        <v>80</v>
      </c>
      <c r="B81" s="641">
        <f>'80'!I22</f>
        <v>0</v>
      </c>
      <c r="C81" s="641">
        <f>'80'!J22</f>
        <v>0</v>
      </c>
      <c r="D81" s="641">
        <f>'80'!K22</f>
        <v>0</v>
      </c>
    </row>
    <row r="82" spans="1:4" ht="12.75">
      <c r="A82" s="590">
        <v>81</v>
      </c>
      <c r="B82" s="641">
        <f>'81'!I6</f>
        <v>0</v>
      </c>
      <c r="C82" s="641">
        <f>'81'!J6</f>
        <v>0</v>
      </c>
      <c r="D82" s="641">
        <f>'81'!K6</f>
        <v>0</v>
      </c>
    </row>
    <row r="83" spans="1:4" ht="12.75">
      <c r="A83" s="590">
        <v>82</v>
      </c>
      <c r="B83" s="641">
        <f>'82'!I20</f>
        <v>0</v>
      </c>
      <c r="C83" s="641">
        <f>'82'!J20</f>
        <v>0</v>
      </c>
      <c r="D83" s="641">
        <f>'82'!K20</f>
        <v>0</v>
      </c>
    </row>
    <row r="84" spans="1:4" ht="12.75">
      <c r="A84" s="590">
        <v>83</v>
      </c>
      <c r="B84" s="641">
        <f>'83'!I4</f>
        <v>0</v>
      </c>
      <c r="C84" s="641">
        <f>'83'!J4</f>
        <v>0</v>
      </c>
      <c r="D84" s="641">
        <f>'83'!K4</f>
        <v>0</v>
      </c>
    </row>
    <row r="85" spans="1:4" s="642" customFormat="1" ht="24.75" customHeight="1">
      <c r="A85" s="647"/>
      <c r="B85" s="649">
        <f>SUM(B2:B84)</f>
        <v>0</v>
      </c>
      <c r="C85" s="650"/>
      <c r="D85" s="650">
        <f>SUM(D2:D84)</f>
        <v>0</v>
      </c>
    </row>
    <row r="86" spans="1:4" ht="12.75">
      <c r="A86" s="648"/>
      <c r="B86" s="651"/>
      <c r="C86" s="651"/>
      <c r="D86" s="114"/>
    </row>
    <row r="88" ht="12.75">
      <c r="D88" s="643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C7:D7"/>
  <sheetViews>
    <sheetView zoomScalePageLayoutView="0" workbookViewId="0" topLeftCell="A1">
      <selection activeCell="D8" sqref="D8"/>
    </sheetView>
  </sheetViews>
  <sheetFormatPr defaultColWidth="9.00390625" defaultRowHeight="12.75"/>
  <cols>
    <col min="3" max="3" width="12.875" style="0" customWidth="1"/>
    <col min="4" max="4" width="12.375" style="0" customWidth="1"/>
  </cols>
  <sheetData>
    <row r="7" spans="3:4" ht="15.75">
      <c r="C7" s="644">
        <v>126706.85</v>
      </c>
      <c r="D7" s="645">
        <f>C7/4.2249</f>
        <v>29990.4968164927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124" zoomScaleNormal="124" zoomScalePageLayoutView="0" workbookViewId="0" topLeftCell="A1">
      <selection activeCell="E26" sqref="E26"/>
    </sheetView>
  </sheetViews>
  <sheetFormatPr defaultColWidth="9.00390625" defaultRowHeight="12.75"/>
  <cols>
    <col min="1" max="1" width="5.00390625" style="114" customWidth="1"/>
    <col min="2" max="2" width="24.875" style="114" customWidth="1"/>
    <col min="3" max="3" width="17.75390625" style="114" customWidth="1"/>
    <col min="4" max="4" width="9.125" style="206" customWidth="1"/>
    <col min="5" max="5" width="12.25390625" style="206" customWidth="1"/>
    <col min="6" max="6" width="14.125" style="207" customWidth="1"/>
    <col min="7" max="7" width="15.875" style="207" customWidth="1"/>
    <col min="8" max="8" width="14.125" style="32" customWidth="1"/>
    <col min="9" max="9" width="14.25390625" style="32" customWidth="1"/>
    <col min="10" max="10" width="9.125" style="4" customWidth="1"/>
    <col min="11" max="11" width="14.125" style="32" customWidth="1"/>
    <col min="12" max="16384" width="9.00390625" style="114" customWidth="1"/>
  </cols>
  <sheetData>
    <row r="1" spans="1:8" ht="20.25" customHeight="1">
      <c r="A1" s="186" t="s">
        <v>115</v>
      </c>
      <c r="B1" s="187"/>
      <c r="C1" s="187"/>
      <c r="D1" s="187"/>
      <c r="E1" s="187"/>
      <c r="F1" s="187"/>
      <c r="G1" s="187"/>
      <c r="H1" s="188"/>
    </row>
    <row r="2" spans="1:11" s="15" customFormat="1" ht="4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4" t="s">
        <v>10</v>
      </c>
      <c r="K2" s="13" t="s">
        <v>11</v>
      </c>
    </row>
    <row r="3" spans="1:11" ht="25.5">
      <c r="A3" s="24">
        <v>1</v>
      </c>
      <c r="B3" s="128" t="s">
        <v>116</v>
      </c>
      <c r="C3" s="128"/>
      <c r="D3" s="129" t="s">
        <v>55</v>
      </c>
      <c r="E3" s="203" t="s">
        <v>117</v>
      </c>
      <c r="F3" s="85">
        <v>10</v>
      </c>
      <c r="G3" s="537">
        <v>66</v>
      </c>
      <c r="H3" s="208"/>
      <c r="I3" s="21"/>
      <c r="J3" s="141"/>
      <c r="K3" s="171"/>
    </row>
    <row r="4" spans="1:11" ht="25.5">
      <c r="A4" s="24">
        <v>2</v>
      </c>
      <c r="B4" s="83" t="s">
        <v>116</v>
      </c>
      <c r="C4" s="83"/>
      <c r="D4" s="209" t="s">
        <v>118</v>
      </c>
      <c r="E4" s="209" t="s">
        <v>119</v>
      </c>
      <c r="F4" s="82">
        <v>10</v>
      </c>
      <c r="G4" s="537">
        <v>23</v>
      </c>
      <c r="H4" s="208"/>
      <c r="I4" s="21"/>
      <c r="J4" s="141"/>
      <c r="K4" s="171"/>
    </row>
    <row r="5" spans="1:11" ht="12.75">
      <c r="A5" s="24">
        <v>3</v>
      </c>
      <c r="B5" s="128" t="s">
        <v>116</v>
      </c>
      <c r="C5" s="128"/>
      <c r="D5" s="129" t="s">
        <v>120</v>
      </c>
      <c r="E5" s="210">
        <v>0.0030000000000000005</v>
      </c>
      <c r="F5" s="85" t="s">
        <v>121</v>
      </c>
      <c r="G5" s="537">
        <v>6</v>
      </c>
      <c r="H5" s="208"/>
      <c r="I5" s="21"/>
      <c r="J5" s="141"/>
      <c r="K5" s="171"/>
    </row>
    <row r="6" spans="1:11" ht="12.75">
      <c r="A6" s="24">
        <v>4</v>
      </c>
      <c r="B6" s="128" t="s">
        <v>122</v>
      </c>
      <c r="C6" s="128"/>
      <c r="D6" s="129" t="s">
        <v>123</v>
      </c>
      <c r="E6" s="203" t="s">
        <v>124</v>
      </c>
      <c r="F6" s="85">
        <v>1</v>
      </c>
      <c r="G6" s="537">
        <v>6</v>
      </c>
      <c r="H6" s="208"/>
      <c r="I6" s="21"/>
      <c r="J6" s="141"/>
      <c r="K6" s="171"/>
    </row>
    <row r="7" spans="1:11" ht="29.25" customHeight="1">
      <c r="A7" s="24">
        <v>5</v>
      </c>
      <c r="B7" s="128" t="s">
        <v>122</v>
      </c>
      <c r="C7" s="128"/>
      <c r="D7" s="129" t="s">
        <v>125</v>
      </c>
      <c r="E7" s="203" t="s">
        <v>124</v>
      </c>
      <c r="F7" s="85">
        <v>1</v>
      </c>
      <c r="G7" s="537">
        <v>4</v>
      </c>
      <c r="H7" s="208"/>
      <c r="I7" s="21"/>
      <c r="J7" s="141"/>
      <c r="K7" s="171"/>
    </row>
    <row r="8" spans="1:11" ht="12.75">
      <c r="A8" s="24">
        <v>6</v>
      </c>
      <c r="B8" s="128" t="s">
        <v>126</v>
      </c>
      <c r="C8" s="128"/>
      <c r="D8" s="129" t="s">
        <v>127</v>
      </c>
      <c r="E8" s="203" t="s">
        <v>128</v>
      </c>
      <c r="F8" s="85">
        <v>1</v>
      </c>
      <c r="G8" s="537">
        <v>3</v>
      </c>
      <c r="H8" s="208"/>
      <c r="I8" s="21"/>
      <c r="J8" s="141"/>
      <c r="K8" s="171"/>
    </row>
    <row r="9" spans="1:11" ht="12.75">
      <c r="A9" s="24">
        <v>7</v>
      </c>
      <c r="B9" s="128" t="s">
        <v>122</v>
      </c>
      <c r="C9" s="128"/>
      <c r="D9" s="129" t="s">
        <v>127</v>
      </c>
      <c r="E9" s="203" t="s">
        <v>129</v>
      </c>
      <c r="F9" s="85">
        <v>1</v>
      </c>
      <c r="G9" s="537">
        <v>10</v>
      </c>
      <c r="H9" s="208"/>
      <c r="I9" s="21"/>
      <c r="J9" s="141"/>
      <c r="K9" s="171"/>
    </row>
    <row r="10" spans="1:11" ht="12.75">
      <c r="A10" s="24">
        <v>8</v>
      </c>
      <c r="B10" s="128" t="s">
        <v>130</v>
      </c>
      <c r="C10" s="128"/>
      <c r="D10" s="129" t="s">
        <v>127</v>
      </c>
      <c r="E10" s="210">
        <v>0.01</v>
      </c>
      <c r="F10" s="85" t="s">
        <v>131</v>
      </c>
      <c r="G10" s="537">
        <v>3</v>
      </c>
      <c r="H10" s="208"/>
      <c r="I10" s="21"/>
      <c r="J10" s="141"/>
      <c r="K10" s="171"/>
    </row>
    <row r="11" spans="1:11" ht="12.75">
      <c r="A11" s="24">
        <v>9</v>
      </c>
      <c r="B11" s="128" t="s">
        <v>130</v>
      </c>
      <c r="C11" s="128"/>
      <c r="D11" s="129" t="s">
        <v>127</v>
      </c>
      <c r="E11" s="210">
        <v>0.02</v>
      </c>
      <c r="F11" s="85" t="s">
        <v>131</v>
      </c>
      <c r="G11" s="537">
        <v>3</v>
      </c>
      <c r="H11" s="208"/>
      <c r="I11" s="21"/>
      <c r="J11" s="141"/>
      <c r="K11" s="171"/>
    </row>
    <row r="12" spans="1:11" ht="12.75">
      <c r="A12" s="24">
        <v>10</v>
      </c>
      <c r="B12" s="128" t="s">
        <v>132</v>
      </c>
      <c r="C12" s="128"/>
      <c r="D12" s="129" t="s">
        <v>127</v>
      </c>
      <c r="E12" s="203" t="s">
        <v>133</v>
      </c>
      <c r="F12" s="85">
        <v>1</v>
      </c>
      <c r="G12" s="537">
        <v>40</v>
      </c>
      <c r="H12" s="208"/>
      <c r="I12" s="21"/>
      <c r="J12" s="141"/>
      <c r="K12" s="171"/>
    </row>
    <row r="13" spans="1:11" ht="12.75">
      <c r="A13" s="24">
        <v>11</v>
      </c>
      <c r="B13" s="128" t="s">
        <v>134</v>
      </c>
      <c r="C13" s="128"/>
      <c r="D13" s="129" t="s">
        <v>135</v>
      </c>
      <c r="E13" s="203" t="s">
        <v>136</v>
      </c>
      <c r="F13" s="85">
        <v>10</v>
      </c>
      <c r="G13" s="537">
        <v>0</v>
      </c>
      <c r="H13" s="208"/>
      <c r="I13" s="21"/>
      <c r="J13" s="141"/>
      <c r="K13" s="171"/>
    </row>
    <row r="14" spans="1:11" ht="12.75">
      <c r="A14" s="24">
        <v>12</v>
      </c>
      <c r="B14" s="128" t="s">
        <v>134</v>
      </c>
      <c r="C14" s="128"/>
      <c r="D14" s="129" t="s">
        <v>66</v>
      </c>
      <c r="E14" s="203" t="s">
        <v>137</v>
      </c>
      <c r="F14" s="85">
        <v>10</v>
      </c>
      <c r="G14" s="537">
        <v>26</v>
      </c>
      <c r="H14" s="208"/>
      <c r="I14" s="21"/>
      <c r="J14" s="141"/>
      <c r="K14" s="171"/>
    </row>
    <row r="15" spans="1:11" ht="12.75">
      <c r="A15" s="24">
        <v>13</v>
      </c>
      <c r="B15" s="128" t="s">
        <v>138</v>
      </c>
      <c r="C15" s="133"/>
      <c r="D15" s="129" t="s">
        <v>139</v>
      </c>
      <c r="E15" s="129" t="s">
        <v>140</v>
      </c>
      <c r="F15" s="82" t="s">
        <v>141</v>
      </c>
      <c r="G15" s="537">
        <v>6</v>
      </c>
      <c r="H15" s="208"/>
      <c r="I15" s="21"/>
      <c r="J15" s="141"/>
      <c r="K15" s="171"/>
    </row>
    <row r="16" spans="1:11" ht="12.75">
      <c r="A16" s="24">
        <v>14</v>
      </c>
      <c r="B16" s="128" t="s">
        <v>138</v>
      </c>
      <c r="C16" s="133"/>
      <c r="D16" s="129" t="s">
        <v>139</v>
      </c>
      <c r="E16" s="129" t="s">
        <v>142</v>
      </c>
      <c r="F16" s="82" t="s">
        <v>143</v>
      </c>
      <c r="G16" s="537">
        <v>6</v>
      </c>
      <c r="H16" s="208"/>
      <c r="I16" s="21"/>
      <c r="J16" s="141"/>
      <c r="K16" s="171"/>
    </row>
    <row r="17" spans="1:11" ht="12.75">
      <c r="A17" s="24">
        <v>15</v>
      </c>
      <c r="B17" s="128" t="s">
        <v>144</v>
      </c>
      <c r="C17" s="128"/>
      <c r="D17" s="129" t="s">
        <v>30</v>
      </c>
      <c r="E17" s="203" t="s">
        <v>145</v>
      </c>
      <c r="F17" s="85">
        <v>10</v>
      </c>
      <c r="G17" s="537">
        <v>1</v>
      </c>
      <c r="H17" s="208"/>
      <c r="I17" s="21"/>
      <c r="J17" s="141"/>
      <c r="K17" s="171"/>
    </row>
    <row r="18" spans="1:11" ht="12.75">
      <c r="A18" s="24">
        <v>16</v>
      </c>
      <c r="B18" s="211" t="s">
        <v>146</v>
      </c>
      <c r="C18" s="136"/>
      <c r="D18" s="136" t="s">
        <v>147</v>
      </c>
      <c r="E18" s="212" t="s">
        <v>129</v>
      </c>
      <c r="F18" s="213">
        <v>1</v>
      </c>
      <c r="G18" s="537">
        <v>1</v>
      </c>
      <c r="H18" s="208"/>
      <c r="I18" s="21"/>
      <c r="J18" s="141"/>
      <c r="K18" s="171"/>
    </row>
    <row r="19" spans="1:11" ht="12.75">
      <c r="A19" s="24">
        <v>17</v>
      </c>
      <c r="B19" s="195" t="s">
        <v>148</v>
      </c>
      <c r="C19" s="128"/>
      <c r="D19" s="129" t="s">
        <v>52</v>
      </c>
      <c r="E19" s="203" t="s">
        <v>149</v>
      </c>
      <c r="F19" s="214">
        <v>1</v>
      </c>
      <c r="G19" s="537">
        <v>2</v>
      </c>
      <c r="H19" s="208"/>
      <c r="I19" s="21"/>
      <c r="J19" s="141"/>
      <c r="K19" s="171"/>
    </row>
    <row r="20" spans="1:11" ht="12.75">
      <c r="A20" s="24">
        <v>18</v>
      </c>
      <c r="B20" s="195" t="s">
        <v>148</v>
      </c>
      <c r="C20" s="128"/>
      <c r="D20" s="129" t="s">
        <v>52</v>
      </c>
      <c r="E20" s="203" t="s">
        <v>150</v>
      </c>
      <c r="F20" s="85" t="s">
        <v>151</v>
      </c>
      <c r="G20" s="537">
        <v>8</v>
      </c>
      <c r="H20" s="208"/>
      <c r="I20" s="21"/>
      <c r="J20" s="141"/>
      <c r="K20" s="171"/>
    </row>
    <row r="21" spans="1:11" ht="12.75">
      <c r="A21" s="24">
        <v>19</v>
      </c>
      <c r="B21" s="128" t="s">
        <v>152</v>
      </c>
      <c r="C21" s="128"/>
      <c r="D21" s="129" t="s">
        <v>66</v>
      </c>
      <c r="E21" s="129" t="s">
        <v>153</v>
      </c>
      <c r="F21" s="82">
        <v>10</v>
      </c>
      <c r="G21" s="537">
        <v>200</v>
      </c>
      <c r="H21" s="208"/>
      <c r="I21" s="21"/>
      <c r="J21" s="141"/>
      <c r="K21" s="171"/>
    </row>
    <row r="22" spans="1:11" ht="12.75">
      <c r="A22" s="24">
        <v>20</v>
      </c>
      <c r="B22" s="83" t="s">
        <v>154</v>
      </c>
      <c r="C22" s="215"/>
      <c r="D22" s="216" t="s">
        <v>155</v>
      </c>
      <c r="E22" s="217" t="s">
        <v>156</v>
      </c>
      <c r="F22" s="196">
        <v>28</v>
      </c>
      <c r="G22" s="537">
        <v>8</v>
      </c>
      <c r="H22" s="208"/>
      <c r="I22" s="21"/>
      <c r="J22" s="141"/>
      <c r="K22" s="171"/>
    </row>
    <row r="23" spans="1:11" ht="12.75">
      <c r="A23" s="24">
        <v>21</v>
      </c>
      <c r="B23" s="128" t="s">
        <v>157</v>
      </c>
      <c r="C23" s="128"/>
      <c r="D23" s="129" t="s">
        <v>155</v>
      </c>
      <c r="E23" s="129" t="s">
        <v>158</v>
      </c>
      <c r="F23" s="82">
        <v>10</v>
      </c>
      <c r="G23" s="537">
        <v>1</v>
      </c>
      <c r="H23" s="208"/>
      <c r="I23" s="21"/>
      <c r="J23" s="141"/>
      <c r="K23" s="171"/>
    </row>
    <row r="24" spans="1:11" ht="12.75">
      <c r="A24" s="24">
        <v>22</v>
      </c>
      <c r="B24" s="128" t="s">
        <v>157</v>
      </c>
      <c r="C24" s="128"/>
      <c r="D24" s="129" t="s">
        <v>155</v>
      </c>
      <c r="E24" s="129" t="s">
        <v>159</v>
      </c>
      <c r="F24" s="82">
        <v>10</v>
      </c>
      <c r="G24" s="537">
        <v>1</v>
      </c>
      <c r="H24" s="208"/>
      <c r="I24" s="21"/>
      <c r="J24" s="141"/>
      <c r="K24" s="171"/>
    </row>
    <row r="25" spans="1:11" ht="12.75">
      <c r="A25" s="24">
        <v>23</v>
      </c>
      <c r="B25" s="128" t="s">
        <v>157</v>
      </c>
      <c r="C25" s="128"/>
      <c r="D25" s="129" t="s">
        <v>66</v>
      </c>
      <c r="E25" s="129" t="s">
        <v>88</v>
      </c>
      <c r="F25" s="82" t="s">
        <v>160</v>
      </c>
      <c r="G25" s="537">
        <v>2</v>
      </c>
      <c r="H25" s="208"/>
      <c r="I25" s="21"/>
      <c r="J25" s="141"/>
      <c r="K25" s="171"/>
    </row>
    <row r="26" spans="1:11" ht="12.75">
      <c r="A26" s="24">
        <v>24</v>
      </c>
      <c r="B26" s="128" t="s">
        <v>157</v>
      </c>
      <c r="C26" s="128"/>
      <c r="D26" s="129" t="s">
        <v>66</v>
      </c>
      <c r="E26" s="129" t="s">
        <v>88</v>
      </c>
      <c r="F26" s="82" t="s">
        <v>161</v>
      </c>
      <c r="G26" s="537">
        <v>2</v>
      </c>
      <c r="H26" s="208"/>
      <c r="I26" s="21"/>
      <c r="J26" s="141"/>
      <c r="K26" s="171"/>
    </row>
    <row r="27" spans="1:11" ht="12.75">
      <c r="A27" s="24">
        <v>25</v>
      </c>
      <c r="B27" s="17" t="s">
        <v>105</v>
      </c>
      <c r="C27" s="17"/>
      <c r="D27" s="17" t="s">
        <v>52</v>
      </c>
      <c r="E27" s="218" t="s">
        <v>162</v>
      </c>
      <c r="F27" s="85" t="s">
        <v>160</v>
      </c>
      <c r="G27" s="537">
        <v>2</v>
      </c>
      <c r="H27" s="208"/>
      <c r="I27" s="21"/>
      <c r="J27" s="141"/>
      <c r="K27" s="171"/>
    </row>
    <row r="28" spans="1:11" ht="12.75">
      <c r="A28" s="24">
        <v>26</v>
      </c>
      <c r="B28" s="17" t="s">
        <v>105</v>
      </c>
      <c r="C28" s="17"/>
      <c r="D28" s="17" t="s">
        <v>52</v>
      </c>
      <c r="E28" s="159" t="s">
        <v>163</v>
      </c>
      <c r="F28" s="82" t="s">
        <v>160</v>
      </c>
      <c r="G28" s="537">
        <v>1</v>
      </c>
      <c r="H28" s="208"/>
      <c r="I28" s="21"/>
      <c r="J28" s="219"/>
      <c r="K28" s="171"/>
    </row>
    <row r="29" spans="1:11" ht="13.5" thickBot="1">
      <c r="A29" s="24">
        <v>27</v>
      </c>
      <c r="B29" s="17" t="s">
        <v>164</v>
      </c>
      <c r="C29" s="17"/>
      <c r="D29" s="17" t="s">
        <v>30</v>
      </c>
      <c r="E29" s="159" t="s">
        <v>159</v>
      </c>
      <c r="F29" s="82">
        <v>12</v>
      </c>
      <c r="G29" s="537">
        <v>3</v>
      </c>
      <c r="H29" s="208"/>
      <c r="I29" s="21"/>
      <c r="J29" s="141"/>
      <c r="K29" s="220"/>
    </row>
    <row r="30" spans="1:11" ht="13.5" thickBot="1">
      <c r="A30" s="28"/>
      <c r="B30" s="27"/>
      <c r="C30" s="27"/>
      <c r="D30" s="27"/>
      <c r="E30" s="221"/>
      <c r="F30" s="28"/>
      <c r="G30" s="28"/>
      <c r="H30" s="201" t="s">
        <v>16</v>
      </c>
      <c r="I30" s="166"/>
      <c r="J30" s="168"/>
      <c r="K30" s="166"/>
    </row>
    <row r="33" ht="12.75">
      <c r="B33" s="36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="124" zoomScaleNormal="124" zoomScalePageLayoutView="0" workbookViewId="0" topLeftCell="A1">
      <selection activeCell="E26" sqref="E26"/>
    </sheetView>
  </sheetViews>
  <sheetFormatPr defaultColWidth="9.00390625" defaultRowHeight="12.75"/>
  <cols>
    <col min="1" max="1" width="5.00390625" style="114" customWidth="1"/>
    <col min="2" max="2" width="23.25390625" style="114" customWidth="1"/>
    <col min="3" max="3" width="15.75390625" style="114" customWidth="1"/>
    <col min="4" max="4" width="18.375" style="114" customWidth="1"/>
    <col min="5" max="5" width="9.125" style="114" customWidth="1"/>
    <col min="6" max="6" width="12.125" style="114" customWidth="1"/>
    <col min="7" max="7" width="14.875" style="114" customWidth="1"/>
    <col min="8" max="9" width="13.00390625" style="32" customWidth="1"/>
    <col min="10" max="10" width="8.25390625" style="4" customWidth="1"/>
    <col min="11" max="11" width="13.125" style="32" customWidth="1"/>
    <col min="12" max="16384" width="9.00390625" style="114" customWidth="1"/>
  </cols>
  <sheetData>
    <row r="1" spans="1:11" ht="12.75">
      <c r="A1" s="197"/>
      <c r="B1" s="198"/>
      <c r="C1" s="199"/>
      <c r="D1" s="198"/>
      <c r="E1" s="200"/>
      <c r="F1" s="26"/>
      <c r="G1" s="197"/>
      <c r="H1" s="201"/>
      <c r="I1" s="168"/>
      <c r="K1" s="168"/>
    </row>
    <row r="2" spans="1:8" ht="12.75">
      <c r="A2" s="186" t="s">
        <v>165</v>
      </c>
      <c r="B2" s="187"/>
      <c r="C2" s="187"/>
      <c r="D2" s="187"/>
      <c r="E2" s="187"/>
      <c r="F2" s="187"/>
      <c r="G2" s="187"/>
      <c r="H2" s="188"/>
    </row>
    <row r="3" spans="1:11" s="15" customFormat="1" ht="6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12.75">
      <c r="A4" s="143">
        <v>1</v>
      </c>
      <c r="B4" s="222" t="s">
        <v>166</v>
      </c>
      <c r="C4" s="83"/>
      <c r="D4" s="122" t="s">
        <v>97</v>
      </c>
      <c r="E4" s="84" t="s">
        <v>167</v>
      </c>
      <c r="F4" s="85">
        <v>16</v>
      </c>
      <c r="G4" s="537">
        <v>2</v>
      </c>
      <c r="H4" s="208"/>
      <c r="I4" s="21"/>
      <c r="J4" s="22"/>
      <c r="K4" s="23"/>
    </row>
    <row r="5" spans="1:11" ht="51">
      <c r="A5" s="121">
        <v>2</v>
      </c>
      <c r="B5" s="222" t="s">
        <v>166</v>
      </c>
      <c r="C5" s="83"/>
      <c r="D5" s="122" t="s">
        <v>168</v>
      </c>
      <c r="E5" s="84" t="s">
        <v>78</v>
      </c>
      <c r="F5" s="85">
        <v>16</v>
      </c>
      <c r="G5" s="537">
        <v>46</v>
      </c>
      <c r="H5" s="208"/>
      <c r="I5" s="21"/>
      <c r="J5" s="22"/>
      <c r="K5" s="23"/>
    </row>
    <row r="6" spans="1:11" ht="12.75">
      <c r="A6" s="121">
        <v>3</v>
      </c>
      <c r="B6" s="222" t="s">
        <v>148</v>
      </c>
      <c r="C6" s="83"/>
      <c r="D6" s="209" t="s">
        <v>169</v>
      </c>
      <c r="E6" s="84" t="s">
        <v>170</v>
      </c>
      <c r="F6" s="85">
        <v>14</v>
      </c>
      <c r="G6" s="537">
        <v>3</v>
      </c>
      <c r="H6" s="208"/>
      <c r="I6" s="21"/>
      <c r="J6" s="22"/>
      <c r="K6" s="23"/>
    </row>
    <row r="7" spans="1:11" ht="12.75">
      <c r="A7" s="143">
        <v>4</v>
      </c>
      <c r="B7" s="222" t="s">
        <v>148</v>
      </c>
      <c r="C7" s="83"/>
      <c r="D7" s="209" t="s">
        <v>30</v>
      </c>
      <c r="E7" s="84" t="s">
        <v>112</v>
      </c>
      <c r="F7" s="85">
        <v>14</v>
      </c>
      <c r="G7" s="537">
        <v>14</v>
      </c>
      <c r="H7" s="208"/>
      <c r="I7" s="21"/>
      <c r="J7" s="22"/>
      <c r="K7" s="23"/>
    </row>
    <row r="8" spans="1:11" ht="12.75">
      <c r="A8" s="121">
        <v>5</v>
      </c>
      <c r="B8" s="222" t="s">
        <v>171</v>
      </c>
      <c r="C8" s="83"/>
      <c r="D8" s="209" t="s">
        <v>97</v>
      </c>
      <c r="E8" s="84" t="s">
        <v>172</v>
      </c>
      <c r="F8" s="85">
        <v>10</v>
      </c>
      <c r="G8" s="537">
        <v>12</v>
      </c>
      <c r="H8" s="208"/>
      <c r="I8" s="21"/>
      <c r="J8" s="22"/>
      <c r="K8" s="223"/>
    </row>
    <row r="9" spans="1:11" ht="43.5" customHeight="1">
      <c r="A9" s="143">
        <v>6</v>
      </c>
      <c r="B9" s="222" t="s">
        <v>166</v>
      </c>
      <c r="C9" s="83"/>
      <c r="D9" s="122" t="s">
        <v>168</v>
      </c>
      <c r="E9" s="84" t="s">
        <v>173</v>
      </c>
      <c r="F9" s="85">
        <v>20</v>
      </c>
      <c r="G9" s="537">
        <v>3</v>
      </c>
      <c r="H9" s="208"/>
      <c r="I9" s="21"/>
      <c r="J9" s="22"/>
      <c r="K9" s="23"/>
    </row>
    <row r="10" spans="1:11" ht="26.25" thickBot="1">
      <c r="A10" s="121">
        <v>7</v>
      </c>
      <c r="B10" s="83" t="s">
        <v>48</v>
      </c>
      <c r="C10" s="215"/>
      <c r="D10" s="83" t="s">
        <v>55</v>
      </c>
      <c r="E10" s="209" t="s">
        <v>174</v>
      </c>
      <c r="F10" s="82">
        <v>1</v>
      </c>
      <c r="G10" s="537">
        <v>400</v>
      </c>
      <c r="H10" s="208"/>
      <c r="I10" s="21"/>
      <c r="J10" s="22"/>
      <c r="K10" s="23"/>
    </row>
    <row r="11" spans="2:11" ht="13.5" thickBot="1">
      <c r="B11" s="224"/>
      <c r="C11" s="36"/>
      <c r="D11" s="36"/>
      <c r="E11" s="36"/>
      <c r="F11" s="36"/>
      <c r="G11" s="36"/>
      <c r="H11" s="88" t="s">
        <v>16</v>
      </c>
      <c r="I11" s="89"/>
      <c r="J11" s="68"/>
      <c r="K11" s="90"/>
    </row>
    <row r="13" spans="1:7" ht="12.75">
      <c r="A13" s="186" t="s">
        <v>175</v>
      </c>
      <c r="D13" s="206"/>
      <c r="E13" s="206"/>
      <c r="F13" s="207"/>
      <c r="G13" s="225"/>
    </row>
    <row r="14" spans="1:11" s="15" customFormat="1" ht="60">
      <c r="A14" s="9" t="s">
        <v>1</v>
      </c>
      <c r="B14" s="9" t="s">
        <v>2</v>
      </c>
      <c r="C14" s="9" t="s">
        <v>3</v>
      </c>
      <c r="D14" s="9" t="s">
        <v>4</v>
      </c>
      <c r="E14" s="9" t="s">
        <v>5</v>
      </c>
      <c r="F14" s="9" t="s">
        <v>6</v>
      </c>
      <c r="G14" s="11" t="s">
        <v>7</v>
      </c>
      <c r="H14" s="12" t="s">
        <v>8</v>
      </c>
      <c r="I14" s="13" t="s">
        <v>9</v>
      </c>
      <c r="J14" s="14" t="s">
        <v>10</v>
      </c>
      <c r="K14" s="13" t="s">
        <v>11</v>
      </c>
    </row>
    <row r="15" spans="1:11" ht="12.75">
      <c r="A15" s="82">
        <v>1</v>
      </c>
      <c r="B15" s="83" t="s">
        <v>176</v>
      </c>
      <c r="C15" s="83"/>
      <c r="D15" s="209" t="s">
        <v>66</v>
      </c>
      <c r="E15" s="209" t="s">
        <v>112</v>
      </c>
      <c r="F15" s="82">
        <v>10</v>
      </c>
      <c r="G15" s="537">
        <v>13</v>
      </c>
      <c r="H15" s="226"/>
      <c r="I15" s="21"/>
      <c r="J15" s="22"/>
      <c r="K15" s="23"/>
    </row>
    <row r="16" spans="1:11" ht="13.5" thickBot="1">
      <c r="A16" s="82">
        <v>2</v>
      </c>
      <c r="B16" s="83" t="s">
        <v>176</v>
      </c>
      <c r="C16" s="83"/>
      <c r="D16" s="209" t="s">
        <v>66</v>
      </c>
      <c r="E16" s="84" t="s">
        <v>58</v>
      </c>
      <c r="F16" s="85">
        <v>10</v>
      </c>
      <c r="G16" s="537">
        <v>1</v>
      </c>
      <c r="H16" s="226"/>
      <c r="I16" s="21"/>
      <c r="J16" s="22"/>
      <c r="K16" s="23"/>
    </row>
    <row r="17" spans="1:11" ht="13.5" thickBot="1">
      <c r="A17" s="36"/>
      <c r="B17" s="36"/>
      <c r="C17" s="36"/>
      <c r="D17" s="227"/>
      <c r="E17" s="227"/>
      <c r="F17" s="87"/>
      <c r="G17" s="228"/>
      <c r="H17" s="88" t="s">
        <v>16</v>
      </c>
      <c r="I17" s="229"/>
      <c r="J17" s="68"/>
      <c r="K17" s="230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23"/>
  <sheetViews>
    <sheetView zoomScale="124" zoomScaleNormal="124" zoomScalePageLayoutView="0" workbookViewId="0" topLeftCell="A1">
      <selection activeCell="E26" sqref="E26"/>
    </sheetView>
  </sheetViews>
  <sheetFormatPr defaultColWidth="9.00390625" defaultRowHeight="12.75"/>
  <cols>
    <col min="1" max="1" width="5.00390625" style="114" customWidth="1"/>
    <col min="2" max="2" width="24.875" style="114" customWidth="1"/>
    <col min="3" max="3" width="17.75390625" style="114" customWidth="1"/>
    <col min="4" max="4" width="9.125" style="206" customWidth="1"/>
    <col min="5" max="5" width="12.25390625" style="206" customWidth="1"/>
    <col min="6" max="6" width="11.25390625" style="207" customWidth="1"/>
    <col min="7" max="7" width="15.875" style="225" customWidth="1"/>
    <col min="8" max="8" width="14.125" style="32" customWidth="1"/>
    <col min="9" max="9" width="14.25390625" style="32" customWidth="1"/>
    <col min="10" max="10" width="8.875" style="4" customWidth="1"/>
    <col min="11" max="11" width="13.25390625" style="32" customWidth="1"/>
    <col min="12" max="16384" width="9.00390625" style="114" customWidth="1"/>
  </cols>
  <sheetData>
    <row r="2" spans="1:8" ht="12.75">
      <c r="A2" s="186" t="s">
        <v>177</v>
      </c>
      <c r="B2" s="187"/>
      <c r="C2" s="187"/>
      <c r="D2" s="187"/>
      <c r="E2" s="187"/>
      <c r="F2" s="187"/>
      <c r="G2" s="187"/>
      <c r="H2" s="188"/>
    </row>
    <row r="3" spans="1:11" s="15" customFormat="1" ht="4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2" t="s">
        <v>8</v>
      </c>
      <c r="I3" s="13" t="s">
        <v>9</v>
      </c>
      <c r="J3" s="14" t="s">
        <v>10</v>
      </c>
      <c r="K3" s="13" t="s">
        <v>11</v>
      </c>
    </row>
    <row r="4" spans="1:11" ht="12.75">
      <c r="A4" s="82">
        <v>1</v>
      </c>
      <c r="B4" s="128" t="s">
        <v>178</v>
      </c>
      <c r="C4" s="128"/>
      <c r="D4" s="129" t="s">
        <v>179</v>
      </c>
      <c r="E4" s="203" t="s">
        <v>112</v>
      </c>
      <c r="F4" s="191">
        <v>1</v>
      </c>
      <c r="G4" s="537">
        <v>866</v>
      </c>
      <c r="H4" s="130"/>
      <c r="I4" s="21"/>
      <c r="J4" s="131"/>
      <c r="K4" s="21"/>
    </row>
    <row r="5" spans="1:11" ht="12.75">
      <c r="A5" s="143">
        <v>3</v>
      </c>
      <c r="B5" s="128" t="s">
        <v>178</v>
      </c>
      <c r="C5" s="133"/>
      <c r="D5" s="231" t="s">
        <v>66</v>
      </c>
      <c r="E5" s="231" t="s">
        <v>58</v>
      </c>
      <c r="F5" s="143">
        <v>1</v>
      </c>
      <c r="G5" s="537">
        <v>1666</v>
      </c>
      <c r="H5" s="130"/>
      <c r="I5" s="21"/>
      <c r="J5" s="131"/>
      <c r="K5" s="21"/>
    </row>
    <row r="6" spans="1:11" ht="12.75">
      <c r="A6" s="24">
        <v>4</v>
      </c>
      <c r="B6" s="128" t="s">
        <v>180</v>
      </c>
      <c r="C6" s="128"/>
      <c r="D6" s="129" t="s">
        <v>55</v>
      </c>
      <c r="E6" s="203" t="s">
        <v>181</v>
      </c>
      <c r="F6" s="191">
        <v>1</v>
      </c>
      <c r="G6" s="537">
        <v>13</v>
      </c>
      <c r="H6" s="130"/>
      <c r="I6" s="21"/>
      <c r="J6" s="131"/>
      <c r="K6" s="21"/>
    </row>
    <row r="7" spans="1:11" ht="12.75">
      <c r="A7" s="24">
        <v>5</v>
      </c>
      <c r="B7" s="128" t="s">
        <v>180</v>
      </c>
      <c r="C7" s="128"/>
      <c r="D7" s="129" t="s">
        <v>182</v>
      </c>
      <c r="E7" s="203" t="s">
        <v>183</v>
      </c>
      <c r="F7" s="191">
        <v>1</v>
      </c>
      <c r="G7" s="537">
        <v>13</v>
      </c>
      <c r="H7" s="130"/>
      <c r="I7" s="21"/>
      <c r="J7" s="131"/>
      <c r="K7" s="21"/>
    </row>
    <row r="8" spans="1:11" ht="12.75">
      <c r="A8" s="24">
        <v>6</v>
      </c>
      <c r="B8" s="128" t="s">
        <v>180</v>
      </c>
      <c r="C8" s="128"/>
      <c r="D8" s="129" t="s">
        <v>55</v>
      </c>
      <c r="E8" s="203" t="s">
        <v>129</v>
      </c>
      <c r="F8" s="191">
        <v>1</v>
      </c>
      <c r="G8" s="537">
        <v>6</v>
      </c>
      <c r="H8" s="130"/>
      <c r="I8" s="21"/>
      <c r="J8" s="131"/>
      <c r="K8" s="232"/>
    </row>
    <row r="9" spans="1:11" ht="12.75">
      <c r="A9" s="24">
        <v>7</v>
      </c>
      <c r="B9" s="233" t="s">
        <v>184</v>
      </c>
      <c r="C9" s="133"/>
      <c r="D9" s="133" t="s">
        <v>66</v>
      </c>
      <c r="E9" s="234" t="s">
        <v>58</v>
      </c>
      <c r="F9" s="143">
        <v>1</v>
      </c>
      <c r="G9" s="537">
        <v>53</v>
      </c>
      <c r="H9" s="130"/>
      <c r="I9" s="21"/>
      <c r="J9" s="131"/>
      <c r="K9" s="21"/>
    </row>
    <row r="10" spans="1:11" ht="12.75">
      <c r="A10" s="24">
        <v>8</v>
      </c>
      <c r="B10" s="235" t="s">
        <v>185</v>
      </c>
      <c r="C10" s="128"/>
      <c r="D10" s="129" t="s">
        <v>66</v>
      </c>
      <c r="E10" s="203" t="s">
        <v>186</v>
      </c>
      <c r="F10" s="191">
        <v>1</v>
      </c>
      <c r="G10" s="537">
        <v>6</v>
      </c>
      <c r="H10" s="130"/>
      <c r="I10" s="21"/>
      <c r="J10" s="131"/>
      <c r="K10" s="21"/>
    </row>
    <row r="11" spans="1:11" ht="15.75" customHeight="1">
      <c r="A11" s="24">
        <v>9</v>
      </c>
      <c r="B11" s="128" t="s">
        <v>185</v>
      </c>
      <c r="C11" s="189"/>
      <c r="D11" s="190" t="s">
        <v>187</v>
      </c>
      <c r="E11" s="203" t="s">
        <v>158</v>
      </c>
      <c r="F11" s="191">
        <v>16</v>
      </c>
      <c r="G11" s="537">
        <v>6</v>
      </c>
      <c r="H11" s="130"/>
      <c r="I11" s="21"/>
      <c r="J11" s="131"/>
      <c r="K11" s="21"/>
    </row>
    <row r="12" spans="1:11" ht="12.75">
      <c r="A12" s="24">
        <v>10</v>
      </c>
      <c r="B12" s="128" t="s">
        <v>132</v>
      </c>
      <c r="C12" s="128"/>
      <c r="D12" s="129" t="s">
        <v>188</v>
      </c>
      <c r="E12" s="210">
        <v>0.005</v>
      </c>
      <c r="F12" s="191" t="s">
        <v>189</v>
      </c>
      <c r="G12" s="537">
        <v>10</v>
      </c>
      <c r="H12" s="236"/>
      <c r="I12" s="21"/>
      <c r="J12" s="131"/>
      <c r="K12" s="21"/>
    </row>
    <row r="13" spans="1:11" ht="12.75">
      <c r="A13" s="24">
        <v>11</v>
      </c>
      <c r="B13" s="128" t="s">
        <v>190</v>
      </c>
      <c r="C13" s="128"/>
      <c r="D13" s="129" t="s">
        <v>30</v>
      </c>
      <c r="E13" s="203" t="s">
        <v>191</v>
      </c>
      <c r="F13" s="191">
        <v>10</v>
      </c>
      <c r="G13" s="537">
        <v>1</v>
      </c>
      <c r="H13" s="130"/>
      <c r="I13" s="21"/>
      <c r="J13" s="237"/>
      <c r="K13" s="232"/>
    </row>
    <row r="14" spans="1:11" ht="12.75">
      <c r="A14" s="24">
        <v>12</v>
      </c>
      <c r="B14" s="128" t="s">
        <v>190</v>
      </c>
      <c r="C14" s="128"/>
      <c r="D14" s="129" t="s">
        <v>30</v>
      </c>
      <c r="E14" s="203" t="s">
        <v>192</v>
      </c>
      <c r="F14" s="191">
        <v>10</v>
      </c>
      <c r="G14" s="537">
        <v>1</v>
      </c>
      <c r="H14" s="130"/>
      <c r="I14" s="21"/>
      <c r="J14" s="131"/>
      <c r="K14" s="21"/>
    </row>
    <row r="15" spans="1:11" ht="12.75">
      <c r="A15" s="24">
        <v>13</v>
      </c>
      <c r="B15" s="128" t="s">
        <v>190</v>
      </c>
      <c r="C15" s="128"/>
      <c r="D15" s="129" t="s">
        <v>30</v>
      </c>
      <c r="E15" s="203" t="s">
        <v>98</v>
      </c>
      <c r="F15" s="191">
        <v>10</v>
      </c>
      <c r="G15" s="537">
        <v>1</v>
      </c>
      <c r="H15" s="130"/>
      <c r="I15" s="21"/>
      <c r="J15" s="131"/>
      <c r="K15" s="21"/>
    </row>
    <row r="16" spans="1:11" ht="12.75">
      <c r="A16" s="24">
        <v>14</v>
      </c>
      <c r="B16" s="128" t="s">
        <v>138</v>
      </c>
      <c r="C16" s="128"/>
      <c r="D16" s="129" t="s">
        <v>30</v>
      </c>
      <c r="E16" s="203">
        <v>0.125</v>
      </c>
      <c r="F16" s="191">
        <v>6</v>
      </c>
      <c r="G16" s="537">
        <v>1</v>
      </c>
      <c r="H16" s="130"/>
      <c r="I16" s="21"/>
      <c r="J16" s="131"/>
      <c r="K16" s="21"/>
    </row>
    <row r="17" spans="1:11" ht="12.75">
      <c r="A17" s="24">
        <v>15</v>
      </c>
      <c r="B17" s="128" t="s">
        <v>138</v>
      </c>
      <c r="C17" s="133"/>
      <c r="D17" s="129" t="s">
        <v>30</v>
      </c>
      <c r="E17" s="129" t="s">
        <v>193</v>
      </c>
      <c r="F17" s="24">
        <v>6</v>
      </c>
      <c r="G17" s="537">
        <v>1</v>
      </c>
      <c r="H17" s="130"/>
      <c r="I17" s="21"/>
      <c r="J17" s="131"/>
      <c r="K17" s="21"/>
    </row>
    <row r="18" spans="1:11" ht="12.75">
      <c r="A18" s="24">
        <v>16</v>
      </c>
      <c r="B18" s="128" t="s">
        <v>138</v>
      </c>
      <c r="C18" s="133"/>
      <c r="D18" s="129" t="s">
        <v>30</v>
      </c>
      <c r="E18" s="129" t="s">
        <v>112</v>
      </c>
      <c r="F18" s="24">
        <v>3</v>
      </c>
      <c r="G18" s="537">
        <v>20</v>
      </c>
      <c r="H18" s="236"/>
      <c r="I18" s="21"/>
      <c r="J18" s="131"/>
      <c r="K18" s="232"/>
    </row>
    <row r="19" spans="1:11" ht="12.75">
      <c r="A19" s="24">
        <v>17</v>
      </c>
      <c r="B19" s="133" t="s">
        <v>171</v>
      </c>
      <c r="C19" s="133"/>
      <c r="D19" s="133" t="s">
        <v>194</v>
      </c>
      <c r="E19" s="231" t="s">
        <v>192</v>
      </c>
      <c r="F19" s="143">
        <v>10</v>
      </c>
      <c r="G19" s="537">
        <v>1</v>
      </c>
      <c r="H19" s="130"/>
      <c r="I19" s="21"/>
      <c r="J19" s="131"/>
      <c r="K19" s="21"/>
    </row>
    <row r="20" spans="1:11" ht="12.75">
      <c r="A20" s="24">
        <v>18</v>
      </c>
      <c r="B20" s="128" t="s">
        <v>132</v>
      </c>
      <c r="C20" s="128"/>
      <c r="D20" s="129" t="s">
        <v>30</v>
      </c>
      <c r="E20" s="129" t="s">
        <v>170</v>
      </c>
      <c r="F20" s="24">
        <v>16</v>
      </c>
      <c r="G20" s="537">
        <v>20</v>
      </c>
      <c r="H20" s="236"/>
      <c r="I20" s="21"/>
      <c r="J20" s="131"/>
      <c r="K20" s="21"/>
    </row>
    <row r="21" spans="1:12" ht="12.75">
      <c r="A21" s="143">
        <v>19</v>
      </c>
      <c r="B21" s="83" t="s">
        <v>148</v>
      </c>
      <c r="C21" s="215"/>
      <c r="D21" s="196" t="s">
        <v>195</v>
      </c>
      <c r="E21" s="196" t="s">
        <v>112</v>
      </c>
      <c r="F21" s="196">
        <v>1</v>
      </c>
      <c r="G21" s="537">
        <v>333</v>
      </c>
      <c r="H21" s="238"/>
      <c r="I21" s="21"/>
      <c r="J21" s="22"/>
      <c r="K21" s="23"/>
      <c r="L21" s="239"/>
    </row>
    <row r="22" spans="1:12" ht="12.75">
      <c r="A22" s="121">
        <v>20</v>
      </c>
      <c r="B22" s="83" t="s">
        <v>196</v>
      </c>
      <c r="C22" s="83"/>
      <c r="D22" s="209" t="s">
        <v>66</v>
      </c>
      <c r="E22" s="209" t="s">
        <v>197</v>
      </c>
      <c r="F22" s="82">
        <v>20</v>
      </c>
      <c r="G22" s="537">
        <v>5</v>
      </c>
      <c r="H22" s="240"/>
      <c r="I22" s="21"/>
      <c r="J22" s="22"/>
      <c r="K22" s="23"/>
      <c r="L22" s="239"/>
    </row>
    <row r="23" spans="8:11" ht="12.75">
      <c r="H23" s="88" t="s">
        <v>16</v>
      </c>
      <c r="I23" s="229"/>
      <c r="J23" s="68"/>
      <c r="K23" s="230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zoomScale="124" zoomScaleNormal="124" zoomScalePageLayoutView="0" workbookViewId="0" topLeftCell="A1">
      <selection activeCell="J14" sqref="J14"/>
    </sheetView>
  </sheetViews>
  <sheetFormatPr defaultColWidth="9.00390625" defaultRowHeight="12.75"/>
  <cols>
    <col min="1" max="1" width="5.00390625" style="1" customWidth="1"/>
    <col min="2" max="2" width="25.375" style="1" customWidth="1"/>
    <col min="3" max="3" width="15.25390625" style="1" customWidth="1"/>
    <col min="4" max="4" width="10.75390625" style="1" customWidth="1"/>
    <col min="5" max="5" width="10.375" style="1" customWidth="1"/>
    <col min="6" max="6" width="12.25390625" style="1" customWidth="1"/>
    <col min="7" max="7" width="14.75390625" style="1" customWidth="1"/>
    <col min="8" max="8" width="13.25390625" style="3" customWidth="1"/>
    <col min="9" max="9" width="12.875" style="3" customWidth="1"/>
    <col min="10" max="10" width="9.00390625" style="4" customWidth="1"/>
    <col min="11" max="11" width="13.125" style="3" customWidth="1"/>
    <col min="12" max="16384" width="9.00390625" style="1" customWidth="1"/>
  </cols>
  <sheetData>
    <row r="1" spans="1:11" ht="12.75">
      <c r="A1" s="151"/>
      <c r="B1" s="152"/>
      <c r="C1" s="152"/>
      <c r="D1" s="151"/>
      <c r="E1" s="151"/>
      <c r="F1" s="151"/>
      <c r="G1" s="151"/>
      <c r="H1" s="153"/>
      <c r="I1" s="168"/>
      <c r="J1" s="169"/>
      <c r="K1" s="170"/>
    </row>
    <row r="2" spans="1:11" ht="12.75">
      <c r="A2" s="151"/>
      <c r="B2" s="152"/>
      <c r="C2" s="152"/>
      <c r="D2" s="151"/>
      <c r="E2" s="151"/>
      <c r="F2" s="151"/>
      <c r="G2" s="151"/>
      <c r="H2" s="153"/>
      <c r="I2" s="168"/>
      <c r="J2" s="169"/>
      <c r="K2" s="170"/>
    </row>
    <row r="3" spans="1:11" ht="12.75">
      <c r="A3" s="6" t="s">
        <v>198</v>
      </c>
      <c r="B3" s="241"/>
      <c r="C3" s="241"/>
      <c r="D3" s="242"/>
      <c r="E3" s="242"/>
      <c r="F3" s="242"/>
      <c r="G3" s="242"/>
      <c r="H3" s="243"/>
      <c r="I3" s="169"/>
      <c r="J3" s="244"/>
      <c r="K3" s="245"/>
    </row>
    <row r="4" spans="1:11" s="15" customFormat="1" ht="60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1" t="s">
        <v>7</v>
      </c>
      <c r="H4" s="246" t="s">
        <v>8</v>
      </c>
      <c r="I4" s="12" t="s">
        <v>9</v>
      </c>
      <c r="J4" s="247" t="s">
        <v>10</v>
      </c>
      <c r="K4" s="13" t="s">
        <v>11</v>
      </c>
    </row>
    <row r="5" spans="1:11" ht="38.25">
      <c r="A5" s="148">
        <v>1</v>
      </c>
      <c r="B5" s="25" t="s">
        <v>199</v>
      </c>
      <c r="C5" s="17"/>
      <c r="D5" s="16" t="s">
        <v>66</v>
      </c>
      <c r="E5" s="162" t="s">
        <v>31</v>
      </c>
      <c r="F5" s="162">
        <v>5</v>
      </c>
      <c r="G5" s="537">
        <v>2</v>
      </c>
      <c r="H5" s="158"/>
      <c r="I5" s="248"/>
      <c r="J5" s="21"/>
      <c r="K5" s="132"/>
    </row>
    <row r="6" spans="1:11" ht="39" thickBot="1">
      <c r="A6" s="148">
        <v>2</v>
      </c>
      <c r="B6" s="17" t="s">
        <v>199</v>
      </c>
      <c r="C6" s="142"/>
      <c r="D6" s="148" t="s">
        <v>66</v>
      </c>
      <c r="E6" s="148" t="s">
        <v>78</v>
      </c>
      <c r="F6" s="148">
        <v>5</v>
      </c>
      <c r="G6" s="537">
        <v>26</v>
      </c>
      <c r="H6" s="158"/>
      <c r="I6" s="21"/>
      <c r="J6" s="21"/>
      <c r="K6" s="132"/>
    </row>
    <row r="7" spans="2:11" ht="13.5" thickBot="1">
      <c r="B7" s="120"/>
      <c r="D7" s="2"/>
      <c r="H7" s="118" t="s">
        <v>16</v>
      </c>
      <c r="I7" s="119"/>
      <c r="K7" s="119"/>
    </row>
  </sheetData>
  <sheetProtection selectLockedCells="1" selectUnlockedCells="1"/>
  <printOptions horizontalCentered="1"/>
  <pageMargins left="0.1968503937007874" right="0.1968503937007874" top="0.984251968503937" bottom="1.1811023622047245" header="0.5118110236220472" footer="0.5118110236220472"/>
  <pageSetup horizontalDpi="300" verticalDpi="300" orientation="landscape" paperSize="9" scale="95" r:id="rId1"/>
  <headerFooter alignWithMargins="0">
    <oddHeader>&amp;LNr postępowania: ZP/2/2015&amp;CFormularz asortymentowo-cenowy&amp;RZałącznik nr 2 do SIWZ</oddHeader>
    <oddFooter xml:space="preserve">&amp;R.....................................
podpis Wykonawcy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cp:lastPrinted>2015-06-18T12:48:32Z</cp:lastPrinted>
  <dcterms:created xsi:type="dcterms:W3CDTF">2015-06-18T09:25:39Z</dcterms:created>
  <dcterms:modified xsi:type="dcterms:W3CDTF">2015-06-24T07:56:12Z</dcterms:modified>
  <cp:category/>
  <cp:version/>
  <cp:contentType/>
  <cp:contentStatus/>
</cp:coreProperties>
</file>