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7" activeTab="1"/>
  </bookViews>
  <sheets>
    <sheet name="Pakiet 1" sheetId="1" r:id="rId1"/>
    <sheet name="Pakiet 2" sheetId="2" r:id="rId2"/>
    <sheet name="Pakiet 3" sheetId="3" r:id="rId3"/>
  </sheets>
  <definedNames>
    <definedName name="_xlnm.Print_Area" localSheetId="1">'Pakiet 2'!$A$1:$H$13</definedName>
  </definedNames>
  <calcPr fullCalcOnLoad="1"/>
</workbook>
</file>

<file path=xl/sharedStrings.xml><?xml version="1.0" encoding="utf-8"?>
<sst xmlns="http://schemas.openxmlformats.org/spreadsheetml/2006/main" count="58" uniqueCount="37">
  <si>
    <t>Lp.</t>
  </si>
  <si>
    <t>Opis przedmiotu zamówienia</t>
  </si>
  <si>
    <t>Jednostka miary</t>
  </si>
  <si>
    <t>Cena jedn. netto</t>
  </si>
  <si>
    <t>Wartość netto</t>
  </si>
  <si>
    <t>VAT %</t>
  </si>
  <si>
    <t>Wartość brutto</t>
  </si>
  <si>
    <t xml:space="preserve">Rodzaj gazu </t>
  </si>
  <si>
    <t>butla 5l stalowa</t>
  </si>
  <si>
    <t>Dzierżawa</t>
  </si>
  <si>
    <t>butlodzień</t>
  </si>
  <si>
    <t>Wykonawca zobowiązany jest:</t>
  </si>
  <si>
    <t>b) zapewnić przy dostawie pełnych butli również odbiór butli pustych,</t>
  </si>
  <si>
    <t>d) butle z gazami oznaczać jednoznaczną identyfikacją zawartości - seria napełnionej zawartości i data przydatności do używania,</t>
  </si>
  <si>
    <t>f) do każdej dostawy należy dołączyć wyniki badań czystości gazu - świadectwo kontroli jakości.</t>
  </si>
  <si>
    <t>Powietrze sprężone techniczne</t>
  </si>
  <si>
    <t>Dzierżawa 2 butli do powietrza sprężonego 5l</t>
  </si>
  <si>
    <t>a) dostarczać gazy specjalistycznym transportem do siedziby Zamawiającego w terminie do 2 dni roboczych od zgłoszenia telefonicznego lub faksem,</t>
  </si>
  <si>
    <t>c) dostarczać butle trwale oznakowane w sposób jednoznacznie identyfikujący właściciela, który odpowiada za jej stan techniczny, bezpieczeństwo i dostosowanie do norm UE zgodnie z odpowiednimi przepisami</t>
  </si>
  <si>
    <t>e) napełnione butle zabezpieczyć plombami jednostki odpowiadającej za zawartość (napełniającej) w sposób uniemożliwiający jej zmianę lub użycie bez naruszenia plomby,</t>
  </si>
  <si>
    <t>Ciekły tlen medyczny</t>
  </si>
  <si>
    <t>kg</t>
  </si>
  <si>
    <t>Dzierżawa zbiornika</t>
  </si>
  <si>
    <t>miesiąc</t>
  </si>
  <si>
    <t>Wymagania:</t>
  </si>
  <si>
    <t>Wykonawca zapewni dokumentację techniczną zbiornika w języku polskim i przeszkoli personel odpowiedzialny ze strony Zamawiającego.</t>
  </si>
  <si>
    <t>Wraz z dostawami tlenu ciekłego Wykonawca dostarczy Zmawiającemu świadectwo kontroli dostarczonego wyrobu.</t>
  </si>
  <si>
    <t>Napełnienie ciekłym azotem 3 butli Zamawiającego po 21 kg (26 l) każda</t>
  </si>
  <si>
    <t>Wykonawca zobowiązany jest dostarczać gazy do siedziby Zamawiającego i napełniać butle dwa razy w tygodniu (w poniedziałki i środy) w godzinach 8.00 – 14.00. Zamawiający zastrzega możliwość zmiany dni tygodnia dostawy w formie aneksu do umowy.</t>
  </si>
  <si>
    <t>Przewidywana ilość na okres 24 m-cy</t>
  </si>
  <si>
    <t>W trakcie okresu dzierżawy Wykonawca gwarantuje całodobowy serwis techniczny zbiornika na tlen ciekły na własny koszt. Zamawiający wymaga dokonywania w czasie trwania umowy napraw (niezwłocznie), przeglądów technicznych, konserwacji, wymiany części uszkodzonych i zużywalnych na koszt Wykonawcy. W przypadku awarii zbiornika wymagającej naprawy przez okres dłuższy niż 2 dni, Wykonawca zapewni inne urządzenie do przechowywania tlenu medycznego ciekłego na czas naprawy zbiornika. Koszty odbioru oraz okresowych badań zbiornika przez UDT leżą po stronie Wykonawcy.</t>
  </si>
  <si>
    <t>Pakiet nr 1. Dostawa powietrza technicznego</t>
  </si>
  <si>
    <t>Pakiet nr 2. Dostawa ciekłego tlenu medycznego wraz z dzierżawą zbiornika</t>
  </si>
  <si>
    <t>RAZEM</t>
  </si>
  <si>
    <t xml:space="preserve">Pakiet nr 3. Dostawa azotu ciekłego do nawiewów miejscowych </t>
  </si>
  <si>
    <t>Zbiornik kriogeniczny do magazynowania tlenu medycznego, o pojemności wodnej  min. 3000l, max. 3500l, ciśnienie robocze 18 bar, maksymalna ilość skroplonego gazu 3425 kg. wraz z przynależną instalacją, parownicą atmosferyczną o wydajności nominalnej 55Nm3/h, z zaworami bezpieczeństwa. Na zbiorniku ma być zamontowany komputer monitorujący zużycie i stan tlenu w zbiorniku z odczytem w Centrum Dystrybucji Wykonawcy. Zamawiający dopuszcza również każdą inną formę zdalnego monitorowania z możliwością odczytu stanu gazu na zbiorniku. Wykonawca zapewni stałą dostawę tlenu ciekłego poprzez monitoring drogą radiową. Uzupełnienie zbiornika musi nastąpić najpóżniej, gdy jego stan napełnienia wskazuje 500 kg tlenu.</t>
  </si>
  <si>
    <r>
      <t>Dzierżawa zbiornika stacjonarnego obejmuje także montaż (w momencie demontażu zbiornika przez poprzedniego Wykonawcę), podłączenie do istniejącej instalacji zasilającej urządzenia Zamawiającego wraz z uzyskaniem stosownych pozwoleń i odbiorów ze względu na konieczność zaopatrzenia w tlen medyczny oraz demontaż po zakończeniu terminu umowy. Wykonawca podłączy zbiornik do istniejącej instalacji odgromowej i wykona kontrolne pomiary uziemienia. W przypadku negatywnych wyników Wykonawca wykona dodatkowe uziemienie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Połączenie z rezerwowym źródłem instalacji tlenu z istniejącą rozprężalnią butlową tzn. iż zbiornik po zamontowaniu należy podłączyć do istniejącej w jego pobliżu (2 - 4m) instalacji, która jest połączona z rezerwowym źródłem zasilania. Termin instalacji - nie później niż w ciągu 14 dni od dnia podpisania umowy i musi być wcześniej uzgodniony z przedstawicielem Zamawiającego. Uruchomienie po uzyskaniu stosownych pozwoleń i odbiorów musi odbyć się w tym samym dniu co instalacja zbiornika.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</si>
</sst>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_z_ł"/>
    <numFmt numFmtId="166" formatCode="#,##0.0"/>
    <numFmt numFmtId="167" formatCode="0.0"/>
    <numFmt numFmtId="168" formatCode="_-* #,##0.0\ _z_ł_-;\-* #,##0.0\ _z_ł_-;_-* &quot;-&quot;??\ _z_ł_-;_-@_-"/>
    <numFmt numFmtId="169" formatCode="_-* #,##0\ _z_ł_-;\-* #,##0\ _z_ł_-;_-* &quot;-&quot;??\ _z_ł_-;_-@_-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0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5" fontId="0" fillId="33" borderId="0" xfId="0" applyNumberFormat="1" applyFont="1" applyFill="1" applyBorder="1" applyAlignment="1">
      <alignment horizontal="center" vertical="center" wrapText="1"/>
    </xf>
    <xf numFmtId="9" fontId="0" fillId="33" borderId="0" xfId="0" applyNumberFormat="1" applyFont="1" applyFill="1" applyBorder="1" applyAlignment="1">
      <alignment horizontal="right" vertical="center" wrapText="1"/>
    </xf>
    <xf numFmtId="164" fontId="0" fillId="33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64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 shrinkToFit="1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5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 wrapText="1"/>
      <protection/>
    </xf>
    <xf numFmtId="0" fontId="5" fillId="34" borderId="10" xfId="53" applyFont="1" applyFill="1" applyBorder="1" applyAlignment="1">
      <alignment vertical="center" wrapText="1" shrinkToFit="1"/>
      <protection/>
    </xf>
    <xf numFmtId="0" fontId="4" fillId="34" borderId="10" xfId="53" applyFont="1" applyFill="1" applyBorder="1" applyAlignment="1">
      <alignment horizontal="right" vertical="center"/>
      <protection/>
    </xf>
    <xf numFmtId="0" fontId="4" fillId="34" borderId="10" xfId="53" applyFont="1" applyFill="1" applyBorder="1" applyAlignment="1">
      <alignment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vertical="center"/>
      <protection/>
    </xf>
    <xf numFmtId="165" fontId="4" fillId="0" borderId="10" xfId="53" applyNumberFormat="1" applyFont="1" applyFill="1" applyBorder="1" applyAlignment="1">
      <alignment vertical="center"/>
      <protection/>
    </xf>
    <xf numFmtId="165" fontId="4" fillId="0" borderId="10" xfId="53" applyNumberFormat="1" applyFont="1" applyBorder="1" applyAlignment="1">
      <alignment vertical="center"/>
      <protection/>
    </xf>
    <xf numFmtId="165" fontId="4" fillId="34" borderId="10" xfId="53" applyNumberFormat="1" applyFont="1" applyFill="1" applyBorder="1" applyAlignment="1">
      <alignment vertical="center"/>
      <protection/>
    </xf>
    <xf numFmtId="165" fontId="4" fillId="35" borderId="10" xfId="53" applyNumberFormat="1" applyFont="1" applyFill="1" applyBorder="1" applyAlignment="1">
      <alignment vertical="center"/>
      <protection/>
    </xf>
    <xf numFmtId="9" fontId="4" fillId="34" borderId="10" xfId="53" applyNumberFormat="1" applyFont="1" applyFill="1" applyBorder="1" applyAlignment="1">
      <alignment horizontal="right" vertical="center"/>
      <protection/>
    </xf>
    <xf numFmtId="9" fontId="4" fillId="0" borderId="10" xfId="53" applyNumberFormat="1" applyFont="1" applyBorder="1" applyAlignment="1">
      <alignment horizontal="right" vertical="center"/>
      <protection/>
    </xf>
    <xf numFmtId="165" fontId="5" fillId="0" borderId="10" xfId="53" applyNumberFormat="1" applyFont="1" applyBorder="1" applyAlignment="1">
      <alignment vertical="center"/>
      <protection/>
    </xf>
    <xf numFmtId="165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0" fillId="0" borderId="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 shrinkToFit="1"/>
      <protection/>
    </xf>
    <xf numFmtId="165" fontId="5" fillId="0" borderId="11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4" fillId="0" borderId="10" xfId="0" applyFont="1" applyFill="1" applyBorder="1" applyAlignment="1">
      <alignment vertical="center" wrapText="1"/>
    </xf>
    <xf numFmtId="0" fontId="2" fillId="0" borderId="0" xfId="53" applyFont="1" applyAlignment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2" fillId="0" borderId="0" xfId="53" applyFont="1" applyBorder="1" applyAlignment="1">
      <alignment horizontal="left" vertical="center"/>
      <protection/>
    </xf>
    <xf numFmtId="0" fontId="5" fillId="34" borderId="10" xfId="53" applyFont="1" applyFill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right" vertical="center"/>
      <protection/>
    </xf>
    <xf numFmtId="0" fontId="5" fillId="0" borderId="15" xfId="53" applyFont="1" applyBorder="1" applyAlignment="1">
      <alignment horizontal="right" vertical="center"/>
      <protection/>
    </xf>
    <xf numFmtId="0" fontId="5" fillId="0" borderId="14" xfId="53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21.28125" style="0" customWidth="1"/>
    <col min="4" max="4" width="9.7109375" style="0" customWidth="1"/>
    <col min="5" max="5" width="12.8515625" style="0" customWidth="1"/>
    <col min="6" max="6" width="10.00390625" style="0" customWidth="1"/>
    <col min="7" max="7" width="17.140625" style="0" customWidth="1"/>
    <col min="8" max="8" width="6.7109375" style="3" customWidth="1"/>
    <col min="9" max="9" width="19.140625" style="4" customWidth="1"/>
  </cols>
  <sheetData>
    <row r="1" spans="1:9" ht="12.75">
      <c r="A1" s="73" t="s">
        <v>31</v>
      </c>
      <c r="B1" s="73"/>
      <c r="C1" s="73"/>
      <c r="D1" s="73"/>
      <c r="E1" s="73"/>
      <c r="F1" s="73"/>
      <c r="G1" s="73"/>
      <c r="H1" s="73"/>
      <c r="I1" s="73"/>
    </row>
    <row r="2" spans="1:9" ht="90" customHeight="1">
      <c r="A2" s="18" t="s">
        <v>0</v>
      </c>
      <c r="B2" s="74" t="s">
        <v>1</v>
      </c>
      <c r="C2" s="75"/>
      <c r="D2" s="18" t="s">
        <v>2</v>
      </c>
      <c r="E2" s="18" t="s">
        <v>29</v>
      </c>
      <c r="F2" s="19" t="s">
        <v>3</v>
      </c>
      <c r="G2" s="18" t="s">
        <v>4</v>
      </c>
      <c r="H2" s="21" t="s">
        <v>5</v>
      </c>
      <c r="I2" s="20" t="s">
        <v>6</v>
      </c>
    </row>
    <row r="3" spans="1:9" ht="27" customHeight="1">
      <c r="A3" s="22">
        <v>1</v>
      </c>
      <c r="B3" s="76" t="s">
        <v>15</v>
      </c>
      <c r="C3" s="77"/>
      <c r="D3" s="22" t="s">
        <v>8</v>
      </c>
      <c r="E3" s="22">
        <f>5*2</f>
        <v>10</v>
      </c>
      <c r="F3" s="23"/>
      <c r="G3" s="23"/>
      <c r="H3" s="38"/>
      <c r="I3" s="64"/>
    </row>
    <row r="4" spans="1:9" ht="14.25" customHeight="1">
      <c r="A4" s="78" t="s">
        <v>9</v>
      </c>
      <c r="B4" s="79"/>
      <c r="C4" s="79"/>
      <c r="D4" s="79"/>
      <c r="E4" s="79"/>
      <c r="F4" s="79"/>
      <c r="G4" s="79"/>
      <c r="H4" s="79"/>
      <c r="I4" s="80"/>
    </row>
    <row r="5" spans="1:9" ht="29.25" customHeight="1">
      <c r="A5" s="22">
        <v>2</v>
      </c>
      <c r="B5" s="76" t="s">
        <v>16</v>
      </c>
      <c r="C5" s="77"/>
      <c r="D5" s="22" t="s">
        <v>10</v>
      </c>
      <c r="E5" s="22">
        <f>730*2</f>
        <v>1460</v>
      </c>
      <c r="F5" s="23"/>
      <c r="G5" s="23"/>
      <c r="H5" s="65"/>
      <c r="I5" s="64"/>
    </row>
    <row r="6" spans="1:9" ht="21" customHeight="1">
      <c r="A6" s="72" t="s">
        <v>33</v>
      </c>
      <c r="B6" s="72"/>
      <c r="C6" s="72"/>
      <c r="D6" s="72"/>
      <c r="E6" s="72"/>
      <c r="F6" s="72"/>
      <c r="G6" s="25"/>
      <c r="H6" s="26"/>
      <c r="I6" s="27"/>
    </row>
    <row r="7" spans="1:9" ht="17.25" customHeight="1">
      <c r="A7" s="11"/>
      <c r="B7" s="70"/>
      <c r="C7" s="70"/>
      <c r="D7" s="11"/>
      <c r="E7" s="12"/>
      <c r="F7" s="13"/>
      <c r="G7" s="13"/>
      <c r="H7" s="14"/>
      <c r="I7" s="15"/>
    </row>
    <row r="9" ht="12.75">
      <c r="A9" s="1" t="s">
        <v>11</v>
      </c>
    </row>
    <row r="10" ht="12.75">
      <c r="A10" s="5" t="s">
        <v>17</v>
      </c>
    </row>
    <row r="11" ht="12.75">
      <c r="A11" s="1" t="s">
        <v>12</v>
      </c>
    </row>
    <row r="12" spans="1:9" ht="26.25" customHeight="1">
      <c r="A12" s="71" t="s">
        <v>18</v>
      </c>
      <c r="B12" s="71"/>
      <c r="C12" s="71"/>
      <c r="D12" s="71"/>
      <c r="E12" s="71"/>
      <c r="F12" s="71"/>
      <c r="G12" s="71"/>
      <c r="H12" s="71"/>
      <c r="I12" s="71"/>
    </row>
    <row r="13" ht="12.75">
      <c r="A13" s="1" t="s">
        <v>13</v>
      </c>
    </row>
    <row r="14" spans="1:9" ht="26.25" customHeight="1">
      <c r="A14" s="71" t="s">
        <v>19</v>
      </c>
      <c r="B14" s="71"/>
      <c r="C14" s="71"/>
      <c r="D14" s="71"/>
      <c r="E14" s="71"/>
      <c r="F14" s="71"/>
      <c r="G14" s="71"/>
      <c r="H14" s="71"/>
      <c r="I14" s="71"/>
    </row>
    <row r="15" ht="12.75">
      <c r="A15" s="2" t="s">
        <v>14</v>
      </c>
    </row>
  </sheetData>
  <sheetProtection selectLockedCells="1" selectUnlockedCells="1"/>
  <mergeCells count="9">
    <mergeCell ref="B7:C7"/>
    <mergeCell ref="A12:I12"/>
    <mergeCell ref="A14:I14"/>
    <mergeCell ref="A6:F6"/>
    <mergeCell ref="A1:I1"/>
    <mergeCell ref="B2:C2"/>
    <mergeCell ref="B3:C3"/>
    <mergeCell ref="B5:C5"/>
    <mergeCell ref="A4:I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&amp;LZP/15/2016&amp;CFormularz asortymentowo - cenowy&amp;RZałącznik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1" width="4.7109375" style="6" customWidth="1"/>
    <col min="2" max="2" width="35.28125" style="6" customWidth="1"/>
    <col min="3" max="3" width="11.140625" style="6" customWidth="1"/>
    <col min="4" max="4" width="15.140625" style="6" customWidth="1"/>
    <col min="5" max="5" width="10.28125" style="6" customWidth="1"/>
    <col min="6" max="6" width="15.28125" style="6" customWidth="1"/>
    <col min="7" max="7" width="7.421875" style="6" customWidth="1"/>
    <col min="8" max="8" width="19.28125" style="7" customWidth="1"/>
    <col min="9" max="9" width="14.8515625" style="6" customWidth="1"/>
    <col min="10" max="16384" width="9.140625" style="6" customWidth="1"/>
  </cols>
  <sheetData>
    <row r="1" spans="1:9" ht="12.75">
      <c r="A1" s="81" t="s">
        <v>32</v>
      </c>
      <c r="B1" s="81"/>
      <c r="C1" s="81"/>
      <c r="D1" s="81"/>
      <c r="E1" s="81"/>
      <c r="F1" s="81"/>
      <c r="G1" s="81"/>
      <c r="H1" s="81"/>
      <c r="I1" s="81"/>
    </row>
    <row r="2" spans="1:8" ht="125.25" customHeight="1">
      <c r="A2" s="56" t="s">
        <v>0</v>
      </c>
      <c r="B2" s="57" t="s">
        <v>1</v>
      </c>
      <c r="C2" s="58" t="s">
        <v>2</v>
      </c>
      <c r="D2" s="18" t="s">
        <v>29</v>
      </c>
      <c r="E2" s="59" t="s">
        <v>3</v>
      </c>
      <c r="F2" s="57" t="s">
        <v>4</v>
      </c>
      <c r="G2" s="56" t="s">
        <v>5</v>
      </c>
      <c r="H2" s="18" t="s">
        <v>6</v>
      </c>
    </row>
    <row r="3" spans="1:8" s="8" customFormat="1" ht="12.75">
      <c r="A3" s="82" t="s">
        <v>7</v>
      </c>
      <c r="B3" s="82"/>
      <c r="C3" s="39"/>
      <c r="D3" s="40"/>
      <c r="E3" s="41"/>
      <c r="F3" s="39"/>
      <c r="G3" s="42"/>
      <c r="H3" s="43"/>
    </row>
    <row r="4" spans="1:8" s="8" customFormat="1" ht="21" customHeight="1">
      <c r="A4" s="44">
        <v>1</v>
      </c>
      <c r="B4" s="66" t="s">
        <v>20</v>
      </c>
      <c r="C4" s="45" t="s">
        <v>21</v>
      </c>
      <c r="D4" s="45">
        <f>44000*2</f>
        <v>88000</v>
      </c>
      <c r="E4" s="46"/>
      <c r="F4" s="47"/>
      <c r="G4" s="24"/>
      <c r="H4" s="17"/>
    </row>
    <row r="5" spans="1:8" s="8" customFormat="1" ht="12.75">
      <c r="A5" s="82" t="s">
        <v>9</v>
      </c>
      <c r="B5" s="82"/>
      <c r="C5" s="43"/>
      <c r="D5" s="39"/>
      <c r="E5" s="48"/>
      <c r="F5" s="49"/>
      <c r="G5" s="50"/>
      <c r="H5" s="35"/>
    </row>
    <row r="6" spans="1:8" s="8" customFormat="1" ht="21" customHeight="1">
      <c r="A6" s="44">
        <v>2</v>
      </c>
      <c r="B6" s="67" t="s">
        <v>22</v>
      </c>
      <c r="C6" s="45" t="s">
        <v>23</v>
      </c>
      <c r="D6" s="45">
        <f>12*2</f>
        <v>24</v>
      </c>
      <c r="E6" s="46"/>
      <c r="F6" s="47"/>
      <c r="G6" s="51"/>
      <c r="H6" s="17"/>
    </row>
    <row r="7" spans="1:9" s="8" customFormat="1" ht="24" customHeight="1">
      <c r="A7" s="84" t="s">
        <v>33</v>
      </c>
      <c r="B7" s="85"/>
      <c r="C7" s="85"/>
      <c r="D7" s="85"/>
      <c r="E7" s="86"/>
      <c r="F7" s="52"/>
      <c r="G7" s="53"/>
      <c r="H7" s="54"/>
      <c r="I7" s="10"/>
    </row>
    <row r="8" spans="1:2" ht="12.75">
      <c r="A8" s="69" t="s">
        <v>24</v>
      </c>
      <c r="B8" s="69"/>
    </row>
    <row r="9" spans="1:9" ht="95.25" customHeight="1">
      <c r="A9" s="83" t="s">
        <v>35</v>
      </c>
      <c r="B9" s="83"/>
      <c r="C9" s="83"/>
      <c r="D9" s="83"/>
      <c r="E9" s="83"/>
      <c r="F9" s="83"/>
      <c r="G9" s="83"/>
      <c r="H9" s="83"/>
      <c r="I9" s="55"/>
    </row>
    <row r="10" spans="1:9" ht="125.25" customHeight="1">
      <c r="A10" s="83" t="s">
        <v>36</v>
      </c>
      <c r="B10" s="83"/>
      <c r="C10" s="83"/>
      <c r="D10" s="83"/>
      <c r="E10" s="83"/>
      <c r="F10" s="83"/>
      <c r="G10" s="83"/>
      <c r="H10" s="83"/>
      <c r="I10" s="55"/>
    </row>
    <row r="11" spans="1:9" ht="69.75" customHeight="1">
      <c r="A11" s="83" t="s">
        <v>30</v>
      </c>
      <c r="B11" s="83"/>
      <c r="C11" s="83"/>
      <c r="D11" s="83"/>
      <c r="E11" s="83"/>
      <c r="F11" s="83"/>
      <c r="G11" s="83"/>
      <c r="H11" s="83"/>
      <c r="I11" s="55"/>
    </row>
    <row r="12" spans="1:9" ht="23.25" customHeight="1">
      <c r="A12" s="83" t="s">
        <v>25</v>
      </c>
      <c r="B12" s="83"/>
      <c r="C12" s="83"/>
      <c r="D12" s="83"/>
      <c r="E12" s="83"/>
      <c r="F12" s="83"/>
      <c r="G12" s="83"/>
      <c r="H12" s="83"/>
      <c r="I12" s="55"/>
    </row>
    <row r="13" spans="1:9" ht="18.75" customHeight="1">
      <c r="A13" s="83" t="s">
        <v>26</v>
      </c>
      <c r="B13" s="83"/>
      <c r="C13" s="83"/>
      <c r="D13" s="83"/>
      <c r="E13" s="83"/>
      <c r="F13" s="83"/>
      <c r="G13" s="83"/>
      <c r="H13" s="83"/>
      <c r="I13" s="55"/>
    </row>
    <row r="21" ht="5.25" customHeight="1"/>
  </sheetData>
  <sheetProtection selectLockedCells="1" selectUnlockedCells="1"/>
  <mergeCells count="9">
    <mergeCell ref="A12:H12"/>
    <mergeCell ref="A13:H13"/>
    <mergeCell ref="A7:E7"/>
    <mergeCell ref="A1:I1"/>
    <mergeCell ref="A3:B3"/>
    <mergeCell ref="A5:B5"/>
    <mergeCell ref="A9:H9"/>
    <mergeCell ref="A10:H10"/>
    <mergeCell ref="A11:H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Header>&amp;LZP/15/2016&amp;CFormularz asortymentowo - cenowy&amp;RZałącznik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7109375" style="9" customWidth="1"/>
    <col min="2" max="2" width="33.8515625" style="9" customWidth="1"/>
    <col min="3" max="3" width="9.8515625" style="9" customWidth="1"/>
    <col min="4" max="4" width="14.57421875" style="9" customWidth="1"/>
    <col min="5" max="5" width="8.140625" style="9" customWidth="1"/>
    <col min="6" max="6" width="13.8515625" style="9" customWidth="1"/>
    <col min="7" max="7" width="6.140625" style="9" customWidth="1"/>
    <col min="8" max="8" width="13.8515625" style="9" customWidth="1"/>
    <col min="9" max="13" width="9.140625" style="9" customWidth="1"/>
    <col min="14" max="14" width="12.140625" style="9" customWidth="1"/>
    <col min="15" max="16384" width="9.140625" style="9" customWidth="1"/>
  </cols>
  <sheetData>
    <row r="1" spans="1:8" ht="12.75">
      <c r="A1" s="88" t="s">
        <v>34</v>
      </c>
      <c r="B1" s="88"/>
      <c r="C1" s="88"/>
      <c r="D1" s="88"/>
      <c r="E1" s="88"/>
      <c r="F1" s="88"/>
      <c r="G1" s="88"/>
      <c r="H1" s="88"/>
    </row>
    <row r="2" spans="1:8" ht="111" customHeight="1">
      <c r="A2" s="28" t="s">
        <v>0</v>
      </c>
      <c r="B2" s="36" t="s">
        <v>1</v>
      </c>
      <c r="C2" s="18" t="s">
        <v>2</v>
      </c>
      <c r="D2" s="36" t="s">
        <v>29</v>
      </c>
      <c r="E2" s="29" t="s">
        <v>3</v>
      </c>
      <c r="F2" s="36" t="s">
        <v>4</v>
      </c>
      <c r="G2" s="28" t="s">
        <v>5</v>
      </c>
      <c r="H2" s="18" t="s">
        <v>6</v>
      </c>
    </row>
    <row r="3" spans="1:8" ht="12.75">
      <c r="A3" s="89" t="s">
        <v>7</v>
      </c>
      <c r="B3" s="89"/>
      <c r="C3" s="30"/>
      <c r="D3" s="31"/>
      <c r="E3" s="32"/>
      <c r="F3" s="30"/>
      <c r="G3" s="33"/>
      <c r="H3" s="33"/>
    </row>
    <row r="4" spans="1:8" ht="27.75" customHeight="1">
      <c r="A4" s="34">
        <v>1</v>
      </c>
      <c r="B4" s="68" t="s">
        <v>27</v>
      </c>
      <c r="C4" s="16" t="s">
        <v>21</v>
      </c>
      <c r="D4" s="62">
        <f>5900*2</f>
        <v>11800</v>
      </c>
      <c r="E4" s="17"/>
      <c r="F4" s="37"/>
      <c r="G4" s="38"/>
      <c r="H4" s="17"/>
    </row>
    <row r="5" spans="1:8" ht="18" customHeight="1">
      <c r="A5" s="90" t="s">
        <v>33</v>
      </c>
      <c r="B5" s="90"/>
      <c r="C5" s="90"/>
      <c r="D5" s="90"/>
      <c r="E5" s="90"/>
      <c r="F5" s="63"/>
      <c r="G5" s="61"/>
      <c r="H5" s="60"/>
    </row>
    <row r="7" spans="1:8" ht="45.75" customHeight="1">
      <c r="A7" s="87" t="s">
        <v>28</v>
      </c>
      <c r="B7" s="87"/>
      <c r="C7" s="87"/>
      <c r="D7" s="87"/>
      <c r="E7" s="87"/>
      <c r="F7" s="87"/>
      <c r="G7" s="87"/>
      <c r="H7" s="87"/>
    </row>
    <row r="9" ht="31.5" customHeight="1"/>
  </sheetData>
  <sheetProtection selectLockedCells="1" selectUnlockedCells="1"/>
  <mergeCells count="4">
    <mergeCell ref="A7:H7"/>
    <mergeCell ref="A1:H1"/>
    <mergeCell ref="A3:B3"/>
    <mergeCell ref="A5:E5"/>
  </mergeCells>
  <printOptions/>
  <pageMargins left="0.15748031496062992" right="0.15748031496062992" top="0.984251968503937" bottom="0.7874015748031497" header="0.5118110236220472" footer="0.5118110236220472"/>
  <pageSetup horizontalDpi="300" verticalDpi="300" orientation="landscape" paperSize="9" r:id="rId1"/>
  <headerFooter alignWithMargins="0">
    <oddHeader>&amp;LZP/15/2016&amp;CFormularz asortymentowo-cenowy&amp;RZałącznik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</cp:lastModifiedBy>
  <cp:lastPrinted>2016-07-27T10:06:21Z</cp:lastPrinted>
  <dcterms:modified xsi:type="dcterms:W3CDTF">2016-07-27T10:06:23Z</dcterms:modified>
  <cp:category/>
  <cp:version/>
  <cp:contentType/>
  <cp:contentStatus/>
</cp:coreProperties>
</file>