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wioleta Bujarska\1. PRZETARGI\PRZETARGI 2019\ZP_22_2019_PN - Bielizna szpitalna\3. Modyfikacja pakietu nr 10 + Przedłużenie terminu\"/>
    </mc:Choice>
  </mc:AlternateContent>
  <xr:revisionPtr revIDLastSave="0" documentId="13_ncr:1_{2B471787-B45D-40C6-BC86-0DADDA7DD00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akiet nr 10" sheetId="7" r:id="rId1"/>
    <sheet name="Arkusz2" sheetId="3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3" l="1"/>
  <c r="F9" i="3"/>
  <c r="F15" i="3"/>
  <c r="F11" i="3"/>
  <c r="F13" i="3"/>
  <c r="F19" i="3"/>
  <c r="F28" i="3"/>
  <c r="F38" i="3"/>
  <c r="F64" i="3"/>
  <c r="F48" i="3"/>
  <c r="F59" i="3"/>
  <c r="F62" i="3"/>
  <c r="F85" i="3"/>
  <c r="F89" i="3" s="1"/>
  <c r="F86" i="3"/>
  <c r="F87" i="3"/>
  <c r="F93" i="3"/>
  <c r="F96" i="3" s="1"/>
  <c r="F94" i="3"/>
  <c r="F95" i="3"/>
  <c r="F103" i="3"/>
  <c r="F109" i="3" s="1"/>
  <c r="F104" i="3"/>
  <c r="F105" i="3"/>
  <c r="F106" i="3"/>
  <c r="F107" i="3"/>
  <c r="F108" i="3"/>
  <c r="F127" i="3"/>
  <c r="F128" i="3"/>
</calcChain>
</file>

<file path=xl/sharedStrings.xml><?xml version="1.0" encoding="utf-8"?>
<sst xmlns="http://schemas.openxmlformats.org/spreadsheetml/2006/main" count="188" uniqueCount="89">
  <si>
    <t>Lp.</t>
  </si>
  <si>
    <t>Opis przedmiotu zamówienia</t>
  </si>
  <si>
    <t>J.m.</t>
  </si>
  <si>
    <t>Przewidywana ilość zamówienia  na okres 12 m-cy</t>
  </si>
  <si>
    <t xml:space="preserve">Cena jedn. netto </t>
  </si>
  <si>
    <t xml:space="preserve">Wartość netto </t>
  </si>
  <si>
    <t>% VAT</t>
  </si>
  <si>
    <t>Wartość brutto</t>
  </si>
  <si>
    <t>Nazwa  handlowa</t>
  </si>
  <si>
    <t>Producent</t>
  </si>
  <si>
    <t>szt.</t>
  </si>
  <si>
    <t>Razem wartość pakietu:</t>
  </si>
  <si>
    <t>szt</t>
  </si>
  <si>
    <t>Kompl.</t>
  </si>
  <si>
    <t>Pakiet nr 1. Komplety chirurgiczne</t>
  </si>
  <si>
    <t>Komplet chirurgiczny jednorazowego użytku / bluza i spodnie/.Nogawki bez ściągaczy.W spodniach wciągnięty trok z tej samej włókniny co cały komplet. Bluza posiada zaokrąglone wycięcie pod szyją obszyte białą lamówką oraz trzy wygodne kieszenie- jedną na piersi i dwie na dole.włóknina – 38g/m2- typu SMS antystatyczna włóknina z której wykonany jest jest komplet chirurgiczny, spełnia wymogi normy NF EN 13795 dot. Wartości progowych charakterystycznych dla odzieży chirurgicznej. Bez lateksu i kalafonii. Produkty pakowane oddzielnie w przezroczyste, zamknięte woreczki plastikowe, dla ochrony umieszczone w folii polietylenowej, a następnie pakowane w pudła kartonowe. Rozmiary S-XXL. Dostępny w trzech kolorach: niebieskim, granatowym, zielonym</t>
  </si>
  <si>
    <t>Pakiet nr 2. Komplety jednorazowe</t>
  </si>
  <si>
    <t xml:space="preserve">Ubranie operacyjne , SMS 42g/m2, antystatyczne , </t>
  </si>
  <si>
    <t>dekolt V obszyty, 3 kieszenie , spodnie z paskiem, różowe XL</t>
  </si>
  <si>
    <t>dekolt  V obszyty, 3 kieszenie , spodnie z paskiem, różowe L</t>
  </si>
  <si>
    <t>Ubranie operacyjne , SMS 42g/m2, antystatyczne ,</t>
  </si>
  <si>
    <t xml:space="preserve"> Dekolt  V obszyty, 3 kieszenie , spodnie z paskiem, różowe M</t>
  </si>
  <si>
    <t>Pakiet nr 3. Zestawy chirurgiczne / fartuchy chirurgiczne</t>
  </si>
  <si>
    <t xml:space="preserve">Jałowy zestaw chirurgiczny podstawowy - serwety niezawierające celulozy ani wiskozy, wykonane z chłonnego laminatu polietylenu i włókniny  polipropylenowej o minimalnej gramaturze 62 g/m². Odporność na przeniknie cieczy – min. 200 cm H₂O. Skład : </t>
  </si>
  <si>
    <t>- 1 osłona na stolik Mayo  w kolorze czerwonym o min. wym. 80x145cm, wykonana z folii PE o min. grubości  0,065 mm wzmocniona włókniną polipropylenową</t>
  </si>
  <si>
    <t>- 1 górna  samoprzylepna serweta o minimalnych wymiarach 150x240cm</t>
  </si>
  <si>
    <t>- 1 dolna serweta samoprzylepna o min. wym. 170x175cm</t>
  </si>
  <si>
    <t>- 2 boczne serwety samoprzylepne o min. wym. 75x90cm</t>
  </si>
  <si>
    <t>- 1  taśma samoprzylepna 9x50cm</t>
  </si>
  <si>
    <t>- 4 ręczniki celulozowe  30x40cm wzmocnione syntetyczną siatką</t>
  </si>
  <si>
    <t xml:space="preserve"> Całość zawinięta w serwetę na stół instrumentariuszki o min. wym. 140x190cm  z folii polietylenowej o grubości min. </t>
  </si>
  <si>
    <t>5 μm wzmocnionej włókniną polipropylenową na min. pow. 75x190cm.  Zestaw w opakowaniu typu „folia-papier”, posiadającym dwie samoprzylepne naklejki transferowe zawierające nazwę dostawcy, numer referencyjny produktu, numer serii i datę ważności. Na opakowaniu piktogram potwierdzający, że zestaw nie zawiera lateksu. Opakowanie zbiorcze (karton) zabezpieczone dodatkowo wewnętrznie workiem z folii PE. Na opakowaniu zbiorczym kolorystyczny wskaźnik sterylizacji.  Spełniający normy PN EN13795:2011 (E), EN11135-1:2007 oraz EN556-1</t>
  </si>
  <si>
    <t xml:space="preserve">Jałowy zestaw chirurgiczny uniwersalny wzmocniony - wykonany z chłonnego laminatu polietylenu i włókniny  polipropylenowej o minimalnej gramaturze 62 g/m² wzmocnionego włókniną typu Spunlace o gramaturze min. 70g/m² i współczynniku absorpcyjności min. 600%. Odporność na przeniknie cieczy – min. 200 cm H₂O. Skład : </t>
  </si>
  <si>
    <t>- 1 górna  samoprzylepna serweta o minimalnych wymiarach 150x240cm wzmocniona na powierzchni 50x75cm</t>
  </si>
  <si>
    <t>- 1 dolna serweta samoprzylepna o min. wym. 175x200cm wzmocniona na powierzchni min. 50x75cm</t>
  </si>
  <si>
    <t>- 2 boczne serwety samoprzylepne o min. wym. 75x90cm wzmocnione na powierzchni min. 45x60cm</t>
  </si>
  <si>
    <t xml:space="preserve"> - 1  taśma samoprzylepna 9x50cm</t>
  </si>
  <si>
    <t>- 1 dwukomorowa samoprzylepna   kieszeń na narzędzia chirurgiczne o wym. 30 x 40cm</t>
  </si>
  <si>
    <t xml:space="preserve"> Całość zawinięta w serwetę na stół instrumentariuszki o min. wym. 140x190cm z folii polietylenowej o grubości min. </t>
  </si>
  <si>
    <t>5 μm wzmocnionej włókniną polipropylenową na min. pow. 75x190cm.  Zestaw w opakowaniu typu „folia-papier”, posiadającym dwie samoprzylepne naklejki transferowe zawierające nazwę dostawcy, numer referencyjny produktu, numer serii i datę ważności. Na opakowaniu piktogram potwierdzający, że zestaw nie zawiera lateksu. Opakowanie zbiorcze (karton) zabezpieczone dodatkowo wewnętrznie workiem z folii PE. Na opakowaniu zbiorczym kolorystyczny wskaźnik sterylizacji. Spełniający normy PN EN13795:2011 (E), EN11135-1:2007 oraz EN556-1</t>
  </si>
  <si>
    <t xml:space="preserve">Jałowy zestaw chirurgiczny do artroskopii stawu kolanowego – serwety niezawierające celulozy ani wiskozy, wykonane z chłonnego laminatu polietylenu i włókniny  polipropylenowej o minimalnej gramaturze 62 g/m². Odporność materiału na przenikanie cieczy  - min. 200 cm H₂O. Skład : </t>
  </si>
  <si>
    <t>- 1 czerwona osłona na stolik Mayo o min. wym. 80x145cm, wykonana z folii PE o min. grubości  0,065 mm, wzmocniona włókniną polipropylenową</t>
  </si>
  <si>
    <t>- 1 serweta główna - minimalne wymiary 200x320cm posiadająca 2 elastyczne (o zmiennej średnicy) otwory na nogę ø7 i ø5 cm, worek do przechwytywania płynów z zaworem spustowym i uchwyt do mocowania przewodów i drenów 2,5x25cm</t>
  </si>
  <si>
    <t>- 1 serweta pod kończynę o wymiarach min. 150x150cm</t>
  </si>
  <si>
    <t>- 1 osłona na kończynę o min. wym. 25x80cm</t>
  </si>
  <si>
    <t>- 2 taśmy samoprzylepne wykonane z włókniny typu Spunlace 9x50cm,</t>
  </si>
  <si>
    <t>- 2 ręczniki celulozowe  30x40cm wzmocnione syntetyczną siatką</t>
  </si>
  <si>
    <t>- 1 dwukomorowa samoprzylepna  kieszeń na narzędzia chirurgiczne o wym. 30 x 40cm</t>
  </si>
  <si>
    <t>Całość zawinięta ma być w serwetę na stół instrumentariuszki o min. wym. 140x190cm z folii polietylenowej o grubości min. 5 μm wzmocnionej włókniną polipropylenową na min. pow. 75x190cm.  Zestaw w opakowaniu typu „folia-papier”, posiadającym dwie samoprzylepne naklejki transferowe  zawierające nazwę dostawcy, numer referencyjny produktu, numer serii i datę ważności. Na opakowaniu piktogram potwierdzający,  że zestaw nie zawiera lateksu. Opakowanie zbiorcze (karton) zabezpieczone dodatkowo wewnętrznie workiem z folii PE. Na opakowaniu zbiorczym kolorystyczny wskaźnik sterylizacji.  Spełniający normy PN EN13795:2011 (E), EN11135-1:2007 oraz EN556-1</t>
  </si>
  <si>
    <t xml:space="preserve">Jałowy zestaw do chirurgii biodra - wykonany z chłonnego laminatu polietylenu i włókniny  polipropylenowej o minimalnej gramaturze 62 g/m² wzmocnionego włókniną typu Spunlace o gramaturze min. 70g/m² i współczynniku absorpcyjności min. 600%. Odporność materiału na przenikanie cieczy – min. 200 cm H₂O.  Skład : </t>
  </si>
  <si>
    <t>Komp.</t>
  </si>
  <si>
    <t>1 czerwona osłona na stolik Mayo o min. wym. 80x145cm, wykonana z folii PE o min. grubości  0,065 mm, wzmocniona włókniną polipropylenową</t>
  </si>
  <si>
    <t>- 1 serweta główna o minimalnych wymiarach 200x260cm z samoprzylepnym wycięciem w kształcie "U" o min. wym. 7x95cm, wzmocniona na powierzchni min. 150x160cm</t>
  </si>
  <si>
    <t>- 1 serweta samoprzylepna o wymiarach min. 170x300cm</t>
  </si>
  <si>
    <t>- 1 serweta o min. wym. 150x150cm</t>
  </si>
  <si>
    <t>- 1 serweta o min. wym. 75x90cm</t>
  </si>
  <si>
    <t>- 1 osłona na kończynę o min. wym. 35x120cm</t>
  </si>
  <si>
    <t>- 2 taśmy samoprzylepne wykonane z włókniny typu Spunlace 9x50cm</t>
  </si>
  <si>
    <t>- 4 ręczniki celulozowe 30x40cm wzmocnione syntetyczną siatką</t>
  </si>
  <si>
    <t>-  1 dwukomorowa samoprzylepna   kieszeń na narzędzia chirurgiczne o wym. 30 x 40cm</t>
  </si>
  <si>
    <t>Całość zawinięta w serwetę na stół instrumentariuszki o min. wym. 140x190cm z folii polietylenowej o grubości min. 5 μm.wzmocnionej  włókniną polipropylenową na min. pow. 75x190cm.   Zestaw w opakowaniu typu „folia-papier” posiadającym dwie samoprzylepne naklejki transferowe  zawierające nazwę dostawcy, numer referencyjny produktu, numer serii i datę ważności. Na opakowaniu jednostkowym piktogram potwierdzający, że zestaw nie zawiera lateksu. Opakowanie zbiorcze (karton) zabezpieczone jest dodatkowo wewnętrznie workiem z folii PE. Na opakowaniu zbiorczym kolorystyczny wskaźnik sterylizacji. Spełniający normy PN EN13795:2011 (E), EN11135-1:2007 oraz EN556-1</t>
  </si>
  <si>
    <t>Barierowy jałowy fartuch chirurgiczny niezawierający wiskozy ani celulozy, wykonany z pięciowarstwowej włókniny SMMMS o minimalnej gramaturze 35 g/m². Odporność na przeniknie cieczy – min. 49 cm H₂O.  Kolor ciemnoniebieski, krój typu raglan, szwy wykonane techniką ultradźwiękową, ściągacze rękawów niezawierające bawełny, oznaczenie rozmiaru w postaci wszywki, troki umiejscowione w kartoniku gwarantującym  zachowanie sterylności tylnej części w czasie wiązania. Fartuch zawinięty w hydrofobową serwetę włókninową 60x60cm, w  opakowaniu 2 chłonne ręczniki  . Na opakowaniu wskaźnik sterylizacji oraz 2 samoprzylepne naklejki transferowe zawierające nazwę dostawcy, numer referencyjny, numer serii i datę ważności.</t>
  </si>
  <si>
    <t>Na opakowaniu jednostkowym piktogram potwierdzający, że zestaw nie zawiera lateksu. Opakowanie zbiorcze (karton) zabezpieczone dodatkowo wewnętrznie workiem z folii PE.  Spełniający normy PN EN13795:2011 (E), EN11135-1:2007 oraz EN556-1</t>
  </si>
  <si>
    <t>Barierowy jałowy wzmocniony fartuch chirurgiczny  niezawierający wiskozy ani celulozy, wykonany z pięciowarstwowej włókniny SMMMS o minimalnej gramaturze 35 g/m², wzmacniany wewnętrznie z przodu i na ¾ rękawów laminatem polietylenu i polipropylenu o minimalnej gramaturze 45 g/m². Odporność na przeniknie cieczy w obszarze krytycznym – min. 215 cm H₂O. Kolor ciemnoniebieski, krój typu raglan, szwy wykonane techniką ultradźwiękową, ściągacze rękawów niezawierające bawełny, oznaczenie rozmiaru w postaci wszywki, troki umiejscowione w kartoniku gwarantującym  zachowanie sterylności tylnej części w czasie wiązania. Fartuch zawinięty w hydrofobową serwetę włókninową 60x60cm, w  opakowaniu 2 chłonne ręczniki  . Na opakowaniu wskaźnik sterylizacji oraz 2 samoprzylepne naklejki transferowe zawierające nazwę dostawcy, numer referencyjny, numer serii i datę ważności.</t>
  </si>
  <si>
    <t>Pakiet nr 4. Zestawy do operacji kręgosłupa/dłoni/stopy/laparoskopii</t>
  </si>
  <si>
    <t>Zestaw serwet jałowych do operacji kręgosłupa. Min. skład zestawu : 1 serweta min. 250x320 cm z otworem 9x22 cm otoczonym taśmą lepną, na serwecie uchwyt typu rzep do mocowania kabli i drenów , 1 serweta na stolik Mayo 80x140 cm (+/-5 cm)w kształcie worka składana teleskopowo, 1 serweta o min. wym.140x190 cm na stolik narzędziowy, min 2 taśmy samoprzylpne 10x 50 cm, min. 3 ręczniki  celulozowe. Zestaw wykonany z włókniny min. trójwarstwowej o min. gramaturze 74g/ m2.. Materiał musi spełniać wymogi normy EN 13795 cz. 1-3. Produkt bezpiecznie pakowany zawartość zestawu umieszczona w blisterze, zestawy do transportu pakowane w 2 kartony.</t>
  </si>
  <si>
    <t>Zestaw do operacji dłoni/stopy. Min. Skład  zestawu o min wym 245x 320 cm z otworem o srednicy 3 cm wykończona neoprenem, serweta o min. Wym. 150x 100 cm, serweta do nakrycia stolika o min wymiary 140x190 cm,serweta do nakrycia stolika Mayo o wym 80x145 (+/-5 cm). składana teleskopowo, min. 3 reczniki celulozowe.Materiał  musi składać sie z min. 3 warstw( folia polietylenowa, włóknina polipropylenowa i włóknina wiskozowa) o min gramaturze materiału na na całej powierzchni 74 g/m2. Wymogi normy EN 13795 cz.1-3.Produkt bezpiecznie pakowany zawartość zestawu umieszczona w blisterze, zestawy do transportu pakowane w 2 kartony.</t>
  </si>
  <si>
    <t>Zestaw serwet jałowych do laparoskopii z torbą na narzędzia. Min skład zestawu: 1  serweta min 250x 320 cm , z otworem 28x 30 cm(+/- 2 cm), z umocowaną do serwety po bokach otworu przezroczystą torbą na narzedzia( z obu stron pacjenta) Otwór w serwecie otoczony taśmą lepną , 1 serweta na stolik Mayo 80x 140 cm (+/- 5 cm), w kształcie worka składana teleskopowo, 1 serweta 140x 190 cm na stolik z narzedziami, min 3 ręczniki celulozowe. Zestaw wykonany z włokniny min trójwarstwowej o min gramaturze 74g/m2 spełniający wymagania normy EN  13795 cz.1-3. Produkt bezpiecznie pakowany zawartość zestawu umieszczona w blisterze, zestawy do transportu pakowane w 2 kartony.</t>
  </si>
  <si>
    <t>Pakiet nr. 5. Serwety</t>
  </si>
  <si>
    <t>Serweta jałowa 150x90 cm, nieprzylepna wykonana z min z dwuwarstwowej włokniny o gramaturze min 54 g/m2, która zapobiega przemakaniu płynów w obu kierunkach.Materiał musi spełniać wymogi normy EN 13795 cz 1-3</t>
  </si>
  <si>
    <t>Serweta jałowa 100x90 cm, nieprzylepna wykonana z min z dwuwarstwowej włokniny o gramaturze min 54 g/m2, która zapobiega przemakaniu płynów w obu kierunkach.Materiał musi spełniać wymogi normy EN 13795 cz 1-3</t>
  </si>
  <si>
    <t>Serweta jałowa 100x150 cm, nieprzylepna wykonana z min z dwuwarstwowej włokniny o gramaturze min 54 g/m2, która zapobiega przemakaniu płynów w obu kierunkach.Materiał musi spełniać wymogi normy EN 13795 cz 1-3</t>
  </si>
  <si>
    <t>Pakiet nr 6. Serwety , osłony, pokrowce i zestawy</t>
  </si>
  <si>
    <t>Serweta sterylna z otworem  o wymiarach 100x150 z otworem eliptycznym o wym. 9x12cm otoczonym taśmą lepną, serweta wykonana na całej powierzchni z  laminatu minimum 2-warstwowego (folia PE plus warstwa polipropylenu)  o gramaturze minimum 63g/m2, odporności na penetrację płynów ( nieprzemakalność): =&gt;100 cm. słupa wody oraz minimalnej wytrzymałości na rozerwanie 100 Kpa. Spełniająca wymagania normy EN  13795 cz.1-3.</t>
  </si>
  <si>
    <t xml:space="preserve">Szt </t>
  </si>
  <si>
    <t>Serweta sterylna z otworem  o wymiarach 50x60 z otworem o wym.7cm otoczonym taśmą lepną, serweta wykonana na całej powierzchni z  laminatu minimum 2-warstwowego (folia PE plus warstwa polipropylenu)  o gramaturze minimum 63g/m2, odporności na penetrację płynów (nieprzemakalność): =&gt;100 cm.  Spełniająca wymagania normy EN  13795 cz.1-3.</t>
  </si>
  <si>
    <t>Sterylny pokrowiec na aparature na ramie C o wtm.100x220 cm, wykonany z mocnej, przeżroczystej folii PE o grubosci min.0,005 mm, sciagniety wyjatkoow elastyczna gumka umozliwiajaca łatwe  nałożenie na przyrząd. W zestawie znajduje się dodtakowa gumka  na głowicę.</t>
  </si>
  <si>
    <t>Sterylny pokrowiec na kamere do artroskopii lub laparoskopii o wymiarach 17x250 cm, wykonanej z mocnej przeżroczystej folii PE o grubosci  min 0, 05 mm, teleskopowo złozony z tasmami do mocowania na końcówkach</t>
  </si>
  <si>
    <t xml:space="preserve">Sterylna osłona na kończyne o wymioarach 37x105 cm, wykonana na całej powierzchni z laminatu min. 2 warstwowego (folia PE +  wartswa polipropylenu) o gramaturze min. 63g/m2, odpornosci na  penetracje płynów (nieprzemakalnośc): 100 cm słupa wody oraz min wytrzymałości na rozerwanie 100 Kpa. Do opakowania dołaczone  2 tasmy samoprzylepne 45x49 cm do mocowania osłony </t>
  </si>
  <si>
    <t xml:space="preserve">Zestaw do zabiegów na kończynie górnej
Minimalny, parametry i  skład i wymiary:
1) Serweta chirurgiczna do zabiegów na kończynie górnej  o wymiarach 150/370x280cm, posiadająca samouszczelniający się otwór o średnicy 3,5cm, otoczony warstwą – 1szt.
2) Osłona na stolik Mayo 79x145cm – 1szt.
3) serweta na stolik narzędziowy 150x190cm (zawinięcie zestawu) – 1szt.
Wykonany z:
-serweta  z pozycji  1  wykonana z laminatu trójwarstwowego  włóknina 23 g/m2 -folia PE 40, warstwa wysokochłonna wokół otworu włóknina  50 g/m2
- serweta z pozycji 3 wykonana z laminatu dwuwarstwowego folia PE 55 mikronów / włóknina 23 g/m2
- osłona z pozycji 7 wykonana z folii o grubości 60 mikronów wzmocniona w strefie blatu stolika włókniną 27g/m2
</t>
  </si>
  <si>
    <t>Pakiet nr 7. Zestaw do ciecia cesarskiego</t>
  </si>
  <si>
    <t xml:space="preserve">Jałowy zestaw chirurgiczny do cesarskiego cięcia  - serwety niezawierające celulozy ani wiskozy, wykonane z chłonnego laminatu polietylenu i włókniny  polipropylenowej o minimalnej gramaturze 62 g/m². Odporność materiału na przeniknie cieczy – min. 200 cm H₂O.  Skład : 
- 1 czerwona osłona na stolik Mayo (dostępna także niebieska)  o min. wym. 80x145cm, wykonana z folii PE o min. grubości  0,065 mm, wzmocniona włókniną polipropylenową
- 1 serweta główna o min. wym. 250x315cm,  z przylepnym oknem otoczonym torbą do zbiórki płynów o min wym. 80x80cm , 2. zaworami i  kształtownikiem, 
- 1 owinięcie dla noworodka wykonane z miękkiej białej włókniny typu Spunlace 50 g/m²o min. wym. 90x100cm
- 1  taśma samoprzylepna 9x50cm
- 2 ręczniki celulozowe  30x40cm wzmocnione syntetyczną siatką
Całość zawinięta ma być w serwetę na stół instrumentariuszki o min. wym. 140x190cm z folii polietylenowej o grubości min. 5 μm wzmocnionej włókniną polipropylenową na min. pow. 75x190cm.  Zestaw w opakowaniu typu „folia-papier”, posiadającym dwie samoprzylepne naklejki transferowe  zawierające nazwę dostawcy, numer referencyjny produktu, numer serii i datę ważności. Na opakowaniu jednostkowym piktogram potwierdzający, że zestaw nie zawiera lateksu. Opakowanie zbiorcze (karton)  zabezpieczone dodatkowo wewnętrznie workiem z folii PE.  Na opakowaniu zbiorczym kolorystyczny wskaźnik sterylizacji. Do oferty dołączone dokumenty wydane przez producenta wyrobu potwierdzające zgodność  parametrów  oferowanych sterylnych zestawów serwet z normami  MDD 93/42, PN EN 13795 : 2011 ,
 EN ISO 11135 -1: 2007 oraz EN 556 – 1:2001
</t>
  </si>
  <si>
    <t xml:space="preserve">Zestaw do cesarskiego cięcia 
Skład zestawu:
-1 serweta na stolik instrumentariuszki 150 cm x 190 cm
-4 ręczniki 30 cm x 40 cm
-1 serweta na stolik Mayo 80 cm x 145 cm
-1 serweta dla noworodka 90 cm x 100 cm z miękkiej włókniny oddychającej ,absorbującej płyny
-1 serweta do cesarskiego cięcia 260/200 cm x 335 cm do zabiegów w pozycji z nogami prostymi, z otworem 27 cm x 33 cm w okolicy jamy brzusznej otoczonym folią operacyjną, okno 14 cm x 20 cm,. Serweta posiada  zintegrowaną torbę na płyny w rozmiarze 80 cm x 84 cm z usztywnieniem na całym obwodzie (wysokość ścianek worka 14,5x24,5x28,5x24,5 cm ) z lejkiem odprowadzającym płyny. Serweta posiada również zintegrowane osłony podpórek kończyn górnych.
Obłożenie wykonane z laminatu dwuwarstwowego włóknina polipropylenowa i folia polietylenowa. Gramatura laminatu 57,5 g/m2.
Materiał obłożenia spełnia wymagania wysokie normy PN EN 13795. Zestaw posiada 2 etykiety samoprzylepne zawierające nr katalogowy, LOT, datę ważności oraz dane producenta. Na opakowaniu wyraźnie zaznaczony kierunek otwierania. Serwety posiadają oznaczenia kierunku rozkładania w postaci piktogramów.
Cały zestaw zawinięty w serwetę na stolik instrumentariuszki. Taśma mocująca w serwecie operacyjnej pokryta klejem repozycjonowalnym ( umożliwiającym swobodne odklejanie i przyklejanie bez ryzyka uszkodzenia materiału), szerokości  min. 5 cm, wyposażona w marginesy ułatwiające odklejanie papieru zabezpieczającego. Zestaw sterylny ( metoda sterylizacji : tlenek etylenu) jednorazowego użytku. Zestawy pakowane do transportu podwójnie w worek foliowy oraz karton zewnętrzny.            </t>
  </si>
  <si>
    <t xml:space="preserve">Serweta jednorazowa, jałowa, nieprzylepna, 2w pełnobarierowa, o gramaturze min.62g/m2, W składzie musi występować warstwa z  włókniny i folii polietylenowej. ².  Serweta w opakowaniu typu „folia-papier”, posiadającym dwie samoprzylepne naklejki transferowe  zawierające nazwę dostawcy, numer referencyjny produktu, numer serii i datę ważności. Na opakowaniu jednostkowym piktogram potwierdzający, że serweta nie zawiera lateksu. Właściwości materiałowe wszystkich serwet zgodne z normą EN 13795-1-2-3.  100cmx150cm (+/- 5 cm)/ </t>
  </si>
  <si>
    <t xml:space="preserve">szt. </t>
  </si>
  <si>
    <t xml:space="preserve">Zestaw uniwersalny 
1 serweta na stolik instrumentariuszki 150 cm  x 190 cm
2 ręczniki 30 cm x 40 cm
1 serweta na stolik Mayo 80 cm x 145 cm
2 samoprzylepne serwety operacyjne 75 cm x 90 cm
1 samoprzylepna serweta operacyjna 175 cm x 180 cm
z paskiem samoprzylepnym 80 cm
1 samoprzylepna serweta operacyjna 150x240cm
z dzielonym paskiem samoprzylepnym   15 + 70 + 15 cm 
Obłożenie pacjenta wykonane z laminatu dwuwarstwowego włóknina polipropylenowa i folia polietylenowa. Gramatura laminatu 57,5 g/m2.Zdolność absorbcji cieczy 340%,spływ cieczy 75 %, wytrzymałość na wypychanie na mokro 274 kPa, wytrzymałość na wypychanie na sucho 249 kPa,
Materiał obłożenia spełnia wymagania wysokie normy PN EN 13795. Zestaw posiada 2 etykiety samoprzylepne zawierające nr katalogowy, LOT, datę ważności oraz dane producenta. Na opakowaniu wyraźnie zaznaczony kierunek otwierania. Serwety posiadają oznaczenia kierunku rozkładania w postaci piktogramów.
Cały zestaw zawinięty w serwetę na stolik instrumentariuszki.Taśma mocująca w serwetach operacyjnych pokryta klejem repozycjonowalnym ( umożliwiającym swobodne odklejanie i przyklejanie bez ryzyka uszkodzenia materiału), szerokości  min. 5 cm, wyposażona w marginesy ułatwiające odklejanie papieru zabezpieczającego. Zestaw sterylny ( metoda sterylizacji : tlenek etylenu) jednorazowego użytku. Zestawy pakowane do transportu podwójnie w worek foliowy oraz karton zewnętrzny.                                                                                                                                    
</t>
  </si>
  <si>
    <t>Przewidywana ilość zamówienia  na okres 14 m-cy</t>
  </si>
  <si>
    <t>Pakiet nr 10. Obłożenie operacyjne (II).</t>
  </si>
  <si>
    <t xml:space="preserve">Zestaw do chirurgii stawu  biodrowego 
Skład zestawu:
-1 serweta na stolik instrumentariuszki 150 cm x 190 cm
-4 ręczniki 30 cm x 40 cm
-1 serweta na stolik Mayo Special 80 cm x 145 cm                               
- 1 taśma samoprzylepna 9 cm x 50 cm                                      
- 1 samoprzylepna serweta operacyjna 75 cm x 90 cm             
-1 serweta operacyjna 180 cm x 150 cm                                      
-1 osłona ortopedyczna na kończynę 33 cm x 110 cm                             
 -2 taśmy foliowe samoprzylepne 10 cm x 50 cm                                 
 -1 serweta operacyjna wzmocniona samoprzylepna (ekran anestezjologiczny ) 225 cm x 270 cm z wycięciem ""U"" 45 cm x 65 cm , z osłoną podpórek kończyn górnych                                                                         
 -1 serweta operacyjna  wzmocniona samoprzylepna 225 cm x 280 cm z wycięciem ""U"" 10 cm x 100 cm ze zintegrowanymi uchwytami do mocowania przewodów i drenów
Obłożenie pacjenta wykonane z laminatu dwuwarstwowego: włóknina polipropylenowa i folia polietylenowa. Gramatura laminatu podstawowego 57,5 g/m2.Wokół pola operacyjnego polipropylenowe łaty chłonne, w serwecie anestezjologicznej o wymiarach 25 cm x 60 cm ( +/- 1 cm ), w serwecie dolnej 100 cm x 50 cm (+/- 1 cm). Całkowita gramatura laminatu podstawowego i łaty chłonnej 109,5 g/m2 . Wypychanie na mokro dla materiału wzmocnionego wynosi 270 kPa , spływ cieczy 46%, zdolność absorbcji cieczy 370%.  Materiał obłożenia spełnia wymagania wysokie normy PN EN 13795.    Zestaw posiada 2 etykiety samoprzylepne zawierające nr katalogowy, LOT, datę ważności oraz dane producenta. Na opakowaniu wyraźnie zaznaczony kierunek otwierania. Serwety posiadają oznaczenia kierunku rozkładania w postaci piktogramów. Cały zestaw zawinięty w serwetę na stolik instrumentariuszki. Taśma mocująca w serwetach operacyjnych pokryta klejem repozycjonowalnym ( umożliwiającym swobodne odklejanie i przyklejanie bez ryzyka uszkodzenia materiału), szerokości  min. 5 cm, wyposażona w marginesy ułatwiające odklejanie papieru zabezpieczającego.   Zestaw sterylny ( metoda sterylizacji : tlenek etylenu) jednorazowego użytku .Zestawy pakowane do transportu podwójnie w worek foliowy oraz karton zewnętrzny.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</si>
</sst>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_-* #,##0.00\ _z_ł_-;\-* #,##0.00\ _z_ł_-;_-* \-??\ _z_ł_-;_-@_-"/>
    <numFmt numFmtId="167" formatCode="#,##0.00&quot; zł&quot;;[Red]\-#,##0.00&quot; zł&quot;"/>
  </numFmts>
  <fonts count="24" x14ac:knownFonts="1">
    <font>
      <sz val="10"/>
      <name val="Arial CE"/>
      <family val="2"/>
      <charset val="238"/>
    </font>
    <font>
      <sz val="9"/>
      <name val="Calibri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8"/>
      <name val="Calibri"/>
      <family val="2"/>
      <charset val="238"/>
    </font>
    <font>
      <b/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Palatino Linotype"/>
      <family val="1"/>
      <charset val="238"/>
    </font>
    <font>
      <b/>
      <sz val="10"/>
      <color rgb="FFFF0000"/>
      <name val="Arial CE"/>
      <charset val="238"/>
    </font>
    <font>
      <sz val="10"/>
      <color theme="1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Palatino Linotype"/>
      <family val="1"/>
      <charset val="238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6" fontId="5" fillId="0" borderId="0" applyFill="0" applyBorder="0" applyAlignment="0" applyProtection="0"/>
    <xf numFmtId="0" fontId="6" fillId="0" borderId="0"/>
    <xf numFmtId="9" fontId="5" fillId="0" borderId="0" applyFill="0" applyBorder="0" applyAlignment="0" applyProtection="0"/>
  </cellStyleXfs>
  <cellXfs count="10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7" fontId="1" fillId="0" borderId="4" xfId="0" applyNumberFormat="1" applyFont="1" applyBorder="1" applyAlignment="1">
      <alignment vertical="center" wrapText="1"/>
    </xf>
    <xf numFmtId="165" fontId="1" fillId="0" borderId="5" xfId="0" applyNumberFormat="1" applyFont="1" applyBorder="1" applyAlignment="1">
      <alignment vertical="center" wrapText="1"/>
    </xf>
    <xf numFmtId="9" fontId="1" fillId="0" borderId="6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7" fontId="1" fillId="0" borderId="0" xfId="0" applyNumberFormat="1" applyFont="1" applyBorder="1" applyAlignment="1">
      <alignment vertical="center" wrapText="1"/>
    </xf>
    <xf numFmtId="165" fontId="1" fillId="0" borderId="0" xfId="0" applyNumberFormat="1" applyFont="1" applyBorder="1" applyAlignment="1">
      <alignment vertical="center" wrapText="1"/>
    </xf>
    <xf numFmtId="9" fontId="1" fillId="0" borderId="0" xfId="0" applyNumberFormat="1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167" fontId="1" fillId="0" borderId="7" xfId="0" applyNumberFormat="1" applyFont="1" applyBorder="1" applyAlignment="1">
      <alignment vertical="center" wrapText="1"/>
    </xf>
    <xf numFmtId="165" fontId="1" fillId="0" borderId="7" xfId="0" applyNumberFormat="1" applyFont="1" applyBorder="1" applyAlignment="1">
      <alignment vertical="center" wrapText="1"/>
    </xf>
    <xf numFmtId="9" fontId="1" fillId="0" borderId="7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165" fontId="2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167" fontId="1" fillId="0" borderId="1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165" fontId="2" fillId="0" borderId="10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8" fillId="0" borderId="0" xfId="0" applyFont="1"/>
    <xf numFmtId="164" fontId="0" fillId="0" borderId="0" xfId="0" applyNumberFormat="1"/>
    <xf numFmtId="9" fontId="9" fillId="0" borderId="11" xfId="0" applyNumberFormat="1" applyFont="1" applyBorder="1" applyAlignment="1">
      <alignment horizontal="center" vertical="center" wrapText="1"/>
    </xf>
    <xf numFmtId="164" fontId="14" fillId="0" borderId="0" xfId="0" applyNumberFormat="1" applyFont="1" applyAlignment="1">
      <alignment vertical="center" wrapText="1"/>
    </xf>
    <xf numFmtId="0" fontId="15" fillId="0" borderId="0" xfId="0" applyFont="1"/>
    <xf numFmtId="0" fontId="7" fillId="0" borderId="11" xfId="0" applyFont="1" applyBorder="1" applyAlignment="1">
      <alignment horizontal="left" vertical="center" wrapText="1"/>
    </xf>
    <xf numFmtId="44" fontId="16" fillId="2" borderId="11" xfId="0" applyNumberFormat="1" applyFont="1" applyFill="1" applyBorder="1" applyAlignment="1">
      <alignment horizontal="right" vertical="center" wrapText="1"/>
    </xf>
    <xf numFmtId="0" fontId="17" fillId="0" borderId="0" xfId="0" applyFont="1"/>
    <xf numFmtId="0" fontId="11" fillId="3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44" fontId="0" fillId="0" borderId="0" xfId="0" applyNumberFormat="1"/>
    <xf numFmtId="44" fontId="11" fillId="3" borderId="11" xfId="0" applyNumberFormat="1" applyFont="1" applyFill="1" applyBorder="1" applyAlignment="1">
      <alignment horizontal="center" vertical="center" wrapText="1"/>
    </xf>
    <xf numFmtId="44" fontId="9" fillId="0" borderId="11" xfId="1" applyNumberFormat="1" applyFont="1" applyBorder="1" applyAlignment="1">
      <alignment vertical="center" wrapText="1"/>
    </xf>
    <xf numFmtId="44" fontId="13" fillId="0" borderId="14" xfId="0" applyNumberFormat="1" applyFont="1" applyBorder="1" applyAlignment="1">
      <alignment vertical="center" wrapText="1"/>
    </xf>
    <xf numFmtId="44" fontId="9" fillId="0" borderId="11" xfId="1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3" fontId="21" fillId="2" borderId="11" xfId="0" applyNumberFormat="1" applyFont="1" applyFill="1" applyBorder="1" applyAlignment="1">
      <alignment horizontal="center" vertical="center" wrapText="1"/>
    </xf>
    <xf numFmtId="44" fontId="21" fillId="0" borderId="11" xfId="1" applyNumberFormat="1" applyFont="1" applyBorder="1" applyAlignment="1">
      <alignment vertical="center" wrapText="1"/>
    </xf>
    <xf numFmtId="9" fontId="21" fillId="0" borderId="11" xfId="0" applyNumberFormat="1" applyFont="1" applyBorder="1" applyAlignment="1">
      <alignment horizontal="center" vertical="center" wrapText="1"/>
    </xf>
    <xf numFmtId="44" fontId="21" fillId="0" borderId="11" xfId="1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8" fillId="0" borderId="0" xfId="0" applyFont="1"/>
    <xf numFmtId="3" fontId="23" fillId="3" borderId="11" xfId="0" applyNumberFormat="1" applyFont="1" applyFill="1" applyBorder="1" applyAlignment="1">
      <alignment horizontal="center" vertical="center" wrapText="1"/>
    </xf>
    <xf numFmtId="3" fontId="21" fillId="2" borderId="20" xfId="0" applyNumberFormat="1" applyFont="1" applyFill="1" applyBorder="1" applyAlignment="1">
      <alignment horizontal="center" vertical="center" wrapText="1"/>
    </xf>
    <xf numFmtId="44" fontId="9" fillId="0" borderId="21" xfId="1" applyNumberFormat="1" applyFont="1" applyBorder="1" applyAlignment="1">
      <alignment vertical="center" wrapText="1"/>
    </xf>
    <xf numFmtId="44" fontId="22" fillId="2" borderId="13" xfId="0" applyNumberFormat="1" applyFont="1" applyFill="1" applyBorder="1" applyAlignment="1">
      <alignment horizontal="right" vertical="center" wrapText="1"/>
    </xf>
    <xf numFmtId="44" fontId="16" fillId="0" borderId="11" xfId="0" applyNumberFormat="1" applyFont="1" applyBorder="1" applyAlignment="1">
      <alignment horizontal="right" vertical="center" wrapText="1"/>
    </xf>
    <xf numFmtId="0" fontId="19" fillId="0" borderId="11" xfId="0" applyFont="1" applyBorder="1" applyAlignment="1">
      <alignment horizontal="left" vertical="center" wrapText="1"/>
    </xf>
    <xf numFmtId="3" fontId="13" fillId="0" borderId="15" xfId="0" applyNumberFormat="1" applyFont="1" applyFill="1" applyBorder="1" applyAlignment="1">
      <alignment horizontal="right" vertical="center" wrapText="1"/>
    </xf>
    <xf numFmtId="3" fontId="14" fillId="0" borderId="22" xfId="0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9" fontId="1" fillId="0" borderId="1" xfId="0" applyNumberFormat="1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vertical="center" wrapText="1"/>
    </xf>
    <xf numFmtId="165" fontId="1" fillId="0" borderId="17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165" fontId="1" fillId="0" borderId="7" xfId="0" applyNumberFormat="1" applyFont="1" applyBorder="1" applyAlignment="1">
      <alignment vertical="center" wrapText="1"/>
    </xf>
    <xf numFmtId="167" fontId="1" fillId="0" borderId="7" xfId="0" applyNumberFormat="1" applyFont="1" applyBorder="1" applyAlignment="1">
      <alignment vertical="center" wrapText="1"/>
    </xf>
    <xf numFmtId="9" fontId="1" fillId="0" borderId="7" xfId="0" applyNumberFormat="1" applyFont="1" applyBorder="1" applyAlignment="1">
      <alignment vertical="center" wrapText="1"/>
    </xf>
  </cellXfs>
  <cellStyles count="4">
    <cellStyle name="Dziesiętny" xfId="1" builtinId="3"/>
    <cellStyle name="Normalny" xfId="0" builtinId="0"/>
    <cellStyle name="Normalny 2" xfId="2" xr:uid="{00000000-0005-0000-0000-000002000000}"/>
    <cellStyle name="Procentowy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E650C-CDC6-4383-9E19-6F32A1ABC862}">
  <dimension ref="A1:K34"/>
  <sheetViews>
    <sheetView tabSelected="1" topLeftCell="A3" workbookViewId="0">
      <selection activeCell="B4" sqref="B4"/>
    </sheetView>
  </sheetViews>
  <sheetFormatPr defaultRowHeight="12.75" x14ac:dyDescent="0.2"/>
  <cols>
    <col min="1" max="1" width="6.140625" customWidth="1"/>
    <col min="2" max="2" width="81.42578125" customWidth="1"/>
    <col min="4" max="4" width="14.7109375" style="75" customWidth="1"/>
    <col min="5" max="5" width="13.85546875" customWidth="1"/>
    <col min="6" max="6" width="14.7109375" style="61" customWidth="1"/>
    <col min="7" max="7" width="7.42578125" customWidth="1"/>
    <col min="8" max="8" width="12.5703125" style="61" customWidth="1"/>
    <col min="9" max="9" width="13.7109375" customWidth="1"/>
    <col min="10" max="10" width="14.42578125" customWidth="1"/>
  </cols>
  <sheetData>
    <row r="1" spans="1:11" ht="15" x14ac:dyDescent="0.25">
      <c r="A1" s="55" t="s">
        <v>87</v>
      </c>
      <c r="B1" s="51"/>
    </row>
    <row r="2" spans="1:11" ht="45.75" customHeight="1" x14ac:dyDescent="0.2">
      <c r="A2" s="59" t="s">
        <v>0</v>
      </c>
      <c r="B2" s="59" t="s">
        <v>1</v>
      </c>
      <c r="C2" s="59" t="s">
        <v>2</v>
      </c>
      <c r="D2" s="76" t="s">
        <v>86</v>
      </c>
      <c r="E2" s="59" t="s">
        <v>4</v>
      </c>
      <c r="F2" s="62" t="s">
        <v>5</v>
      </c>
      <c r="G2" s="59" t="s">
        <v>6</v>
      </c>
      <c r="H2" s="62" t="s">
        <v>7</v>
      </c>
      <c r="I2" s="59" t="s">
        <v>8</v>
      </c>
      <c r="J2" s="60" t="s">
        <v>9</v>
      </c>
    </row>
    <row r="3" spans="1:11" ht="228.75" customHeight="1" x14ac:dyDescent="0.2">
      <c r="A3" s="48">
        <v>1</v>
      </c>
      <c r="B3" s="56" t="s">
        <v>82</v>
      </c>
      <c r="C3" s="43" t="s">
        <v>13</v>
      </c>
      <c r="D3" s="69">
        <v>300</v>
      </c>
      <c r="E3" s="57"/>
      <c r="F3" s="63"/>
      <c r="G3" s="53"/>
      <c r="H3" s="65"/>
      <c r="I3" s="49"/>
      <c r="J3" s="44"/>
      <c r="K3" s="58"/>
    </row>
    <row r="4" spans="1:11" ht="319.5" customHeight="1" x14ac:dyDescent="0.2">
      <c r="A4" s="48">
        <v>2</v>
      </c>
      <c r="B4" s="81" t="s">
        <v>88</v>
      </c>
      <c r="C4" s="43" t="s">
        <v>13</v>
      </c>
      <c r="D4" s="69">
        <v>100</v>
      </c>
      <c r="E4" s="57"/>
      <c r="F4" s="63"/>
      <c r="G4" s="53"/>
      <c r="H4" s="65"/>
      <c r="I4" s="48"/>
      <c r="J4" s="43"/>
    </row>
    <row r="5" spans="1:11" ht="74.25" customHeight="1" x14ac:dyDescent="0.2">
      <c r="A5" s="66">
        <v>3</v>
      </c>
      <c r="B5" s="67" t="s">
        <v>83</v>
      </c>
      <c r="C5" s="68" t="s">
        <v>84</v>
      </c>
      <c r="D5" s="69">
        <v>1000</v>
      </c>
      <c r="E5" s="79"/>
      <c r="F5" s="70"/>
      <c r="G5" s="71"/>
      <c r="H5" s="72"/>
      <c r="I5" s="73"/>
      <c r="J5" s="74"/>
    </row>
    <row r="6" spans="1:11" ht="248.25" thickBot="1" x14ac:dyDescent="0.25">
      <c r="A6" s="48">
        <v>4</v>
      </c>
      <c r="B6" s="50" t="s">
        <v>85</v>
      </c>
      <c r="C6" s="43" t="s">
        <v>13</v>
      </c>
      <c r="D6" s="77">
        <v>1200</v>
      </c>
      <c r="E6" s="80"/>
      <c r="F6" s="78"/>
      <c r="G6" s="53"/>
      <c r="H6" s="65"/>
      <c r="I6" s="49"/>
      <c r="J6" s="44"/>
    </row>
    <row r="7" spans="1:11" ht="16.5" thickBot="1" x14ac:dyDescent="0.25">
      <c r="A7" s="45"/>
      <c r="B7" s="46"/>
      <c r="C7" s="45"/>
      <c r="D7" s="82" t="s">
        <v>11</v>
      </c>
      <c r="E7" s="83"/>
      <c r="F7" s="64"/>
      <c r="G7" s="54"/>
      <c r="H7" s="64"/>
      <c r="I7" s="47"/>
      <c r="J7" s="47"/>
    </row>
    <row r="10" spans="1:11" x14ac:dyDescent="0.2">
      <c r="G10" s="52"/>
    </row>
    <row r="34" spans="2:2" x14ac:dyDescent="0.2">
      <c r="B34" s="58"/>
    </row>
  </sheetData>
  <mergeCells count="1">
    <mergeCell ref="D7:E7"/>
  </mergeCells>
  <printOptions horizontalCentered="1"/>
  <pageMargins left="0.23622047244094491" right="0.23622047244094491" top="0.74803149606299213" bottom="0.94488188976377963" header="0.31496062992125984" footer="0.31496062992125984"/>
  <pageSetup paperSize="9" scale="75" orientation="landscape" horizontalDpi="0" verticalDpi="0" r:id="rId1"/>
  <headerFooter alignWithMargins="0">
    <oddHeader>&amp;LNr postępowania ZP/22/2019/PN&amp;CFormularz asortymentowo-cenowy&amp;RZałącznik nr 2 do SIWZ
&amp;KFF0000Modyfikacja z dnia 16.07.2019 r.</oddHeader>
    <oddFooter>&amp;R.................................
(podpis)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28"/>
  <sheetViews>
    <sheetView workbookViewId="0"/>
  </sheetViews>
  <sheetFormatPr defaultColWidth="9" defaultRowHeight="12" x14ac:dyDescent="0.2"/>
  <cols>
    <col min="1" max="1" width="5" style="1" customWidth="1"/>
    <col min="2" max="2" width="51.28515625" style="2" customWidth="1"/>
    <col min="3" max="3" width="9" style="1"/>
    <col min="4" max="4" width="13.140625" style="3" customWidth="1"/>
    <col min="5" max="5" width="12.5703125" style="4" customWidth="1"/>
    <col min="6" max="6" width="12.7109375" style="5" customWidth="1"/>
    <col min="7" max="7" width="8.5703125" style="4" customWidth="1"/>
    <col min="8" max="8" width="13.28515625" style="5" customWidth="1"/>
    <col min="9" max="9" width="17.140625" style="4" customWidth="1"/>
    <col min="10" max="10" width="16.7109375" style="4" customWidth="1"/>
    <col min="11" max="16384" width="9" style="4"/>
  </cols>
  <sheetData>
    <row r="1" spans="1:10" x14ac:dyDescent="0.2">
      <c r="B1" s="6"/>
    </row>
    <row r="2" spans="1:10" x14ac:dyDescent="0.2">
      <c r="B2" s="7" t="s">
        <v>14</v>
      </c>
    </row>
    <row r="3" spans="1:10" ht="55.5" customHeight="1" x14ac:dyDescent="0.2">
      <c r="A3" s="8" t="s">
        <v>0</v>
      </c>
      <c r="B3" s="9" t="s">
        <v>1</v>
      </c>
      <c r="C3" s="9" t="s">
        <v>2</v>
      </c>
      <c r="D3" s="10" t="s">
        <v>3</v>
      </c>
      <c r="E3" s="9" t="s">
        <v>4</v>
      </c>
      <c r="F3" s="11" t="s">
        <v>5</v>
      </c>
      <c r="G3" s="9" t="s">
        <v>6</v>
      </c>
      <c r="H3" s="11" t="s">
        <v>7</v>
      </c>
      <c r="I3" s="12" t="s">
        <v>8</v>
      </c>
      <c r="J3" s="12" t="s">
        <v>9</v>
      </c>
    </row>
    <row r="4" spans="1:10" ht="176.25" customHeight="1" x14ac:dyDescent="0.2">
      <c r="A4" s="13">
        <v>1</v>
      </c>
      <c r="B4" s="14" t="s">
        <v>15</v>
      </c>
      <c r="C4" s="13" t="s">
        <v>13</v>
      </c>
      <c r="D4" s="13">
        <v>8500</v>
      </c>
      <c r="E4" s="15">
        <v>4.38</v>
      </c>
      <c r="F4" s="16">
        <f>D4*E4</f>
        <v>37230</v>
      </c>
      <c r="G4" s="17"/>
      <c r="H4" s="16"/>
      <c r="I4" s="18"/>
      <c r="J4" s="14"/>
    </row>
    <row r="5" spans="1:10" ht="20.25" customHeight="1" x14ac:dyDescent="0.2">
      <c r="A5" s="19"/>
      <c r="B5" s="20"/>
      <c r="C5" s="19"/>
      <c r="D5" s="19"/>
      <c r="E5" s="21"/>
      <c r="F5" s="22"/>
      <c r="G5" s="23"/>
      <c r="H5" s="22"/>
      <c r="I5" s="20"/>
      <c r="J5" s="20"/>
    </row>
    <row r="6" spans="1:10" ht="27.75" customHeight="1" x14ac:dyDescent="0.2">
      <c r="A6" s="19"/>
      <c r="B6" s="20"/>
      <c r="C6" s="19"/>
      <c r="D6" s="19"/>
      <c r="E6" s="21"/>
      <c r="F6" s="22"/>
      <c r="G6" s="23"/>
      <c r="H6" s="22"/>
      <c r="I6" s="20"/>
      <c r="J6" s="20"/>
    </row>
    <row r="7" spans="1:10" ht="24.75" customHeight="1" x14ac:dyDescent="0.2">
      <c r="A7" s="19"/>
      <c r="B7" s="7" t="s">
        <v>16</v>
      </c>
      <c r="C7" s="19"/>
      <c r="D7" s="19"/>
      <c r="E7" s="20"/>
      <c r="F7" s="22"/>
      <c r="G7" s="20"/>
      <c r="H7" s="22"/>
      <c r="I7" s="20"/>
      <c r="J7" s="20"/>
    </row>
    <row r="8" spans="1:10" ht="55.5" customHeight="1" x14ac:dyDescent="0.2">
      <c r="A8" s="8" t="s">
        <v>0</v>
      </c>
      <c r="B8" s="24" t="s">
        <v>1</v>
      </c>
      <c r="C8" s="9" t="s">
        <v>2</v>
      </c>
      <c r="D8" s="10" t="s">
        <v>3</v>
      </c>
      <c r="E8" s="9" t="s">
        <v>4</v>
      </c>
      <c r="F8" s="25" t="s">
        <v>5</v>
      </c>
      <c r="G8" s="9" t="s">
        <v>6</v>
      </c>
      <c r="H8" s="25" t="s">
        <v>7</v>
      </c>
      <c r="I8" s="12" t="s">
        <v>8</v>
      </c>
      <c r="J8" s="12" t="s">
        <v>9</v>
      </c>
    </row>
    <row r="9" spans="1:10" ht="12.75" customHeight="1" x14ac:dyDescent="0.2">
      <c r="A9" s="99">
        <v>1</v>
      </c>
      <c r="B9" s="26" t="s">
        <v>17</v>
      </c>
      <c r="C9" s="100" t="s">
        <v>13</v>
      </c>
      <c r="D9" s="101">
        <v>250</v>
      </c>
      <c r="E9" s="104">
        <v>4.3</v>
      </c>
      <c r="F9" s="103">
        <f>D9*E9</f>
        <v>1075</v>
      </c>
      <c r="G9" s="105"/>
      <c r="H9" s="103"/>
      <c r="I9" s="102"/>
      <c r="J9" s="102"/>
    </row>
    <row r="10" spans="1:10" ht="16.5" customHeight="1" x14ac:dyDescent="0.2">
      <c r="A10" s="99"/>
      <c r="B10" s="31" t="s">
        <v>18</v>
      </c>
      <c r="C10" s="100"/>
      <c r="D10" s="101"/>
      <c r="E10" s="104"/>
      <c r="F10" s="103"/>
      <c r="G10" s="105"/>
      <c r="H10" s="103"/>
      <c r="I10" s="102"/>
      <c r="J10" s="102"/>
    </row>
    <row r="11" spans="1:10" ht="12.75" customHeight="1" x14ac:dyDescent="0.2">
      <c r="A11" s="92">
        <v>2</v>
      </c>
      <c r="B11" s="26" t="s">
        <v>17</v>
      </c>
      <c r="C11" s="93" t="s">
        <v>13</v>
      </c>
      <c r="D11" s="94">
        <v>250</v>
      </c>
      <c r="E11" s="91">
        <v>4</v>
      </c>
      <c r="F11" s="103">
        <f>D11*E11</f>
        <v>1000</v>
      </c>
      <c r="G11" s="96"/>
      <c r="H11" s="103"/>
      <c r="I11" s="91"/>
      <c r="J11" s="91"/>
    </row>
    <row r="12" spans="1:10" x14ac:dyDescent="0.2">
      <c r="A12" s="92"/>
      <c r="B12" s="31" t="s">
        <v>19</v>
      </c>
      <c r="C12" s="93"/>
      <c r="D12" s="94"/>
      <c r="E12" s="91"/>
      <c r="F12" s="103"/>
      <c r="G12" s="96"/>
      <c r="H12" s="103"/>
      <c r="I12" s="91"/>
      <c r="J12" s="91"/>
    </row>
    <row r="13" spans="1:10" ht="12.75" customHeight="1" x14ac:dyDescent="0.2">
      <c r="A13" s="94">
        <v>3</v>
      </c>
      <c r="B13" s="14" t="s">
        <v>20</v>
      </c>
      <c r="C13" s="94" t="s">
        <v>13</v>
      </c>
      <c r="D13" s="94">
        <v>500</v>
      </c>
      <c r="E13" s="91">
        <v>3.85</v>
      </c>
      <c r="F13" s="103">
        <f>D13*E13</f>
        <v>1925</v>
      </c>
      <c r="G13" s="96"/>
      <c r="H13" s="103"/>
      <c r="I13" s="91"/>
      <c r="J13" s="91"/>
    </row>
    <row r="14" spans="1:10" x14ac:dyDescent="0.2">
      <c r="A14" s="94"/>
      <c r="B14" s="14" t="s">
        <v>21</v>
      </c>
      <c r="C14" s="94"/>
      <c r="D14" s="94"/>
      <c r="E14" s="91"/>
      <c r="F14" s="103"/>
      <c r="G14" s="96"/>
      <c r="H14" s="103"/>
      <c r="I14" s="91"/>
      <c r="J14" s="91"/>
    </row>
    <row r="15" spans="1:10" ht="24.95" customHeight="1" x14ac:dyDescent="0.2">
      <c r="A15" s="19"/>
      <c r="B15" s="20"/>
      <c r="C15" s="19"/>
      <c r="D15" s="19"/>
      <c r="E15" s="33" t="s">
        <v>11</v>
      </c>
      <c r="F15" s="34">
        <f>SUM(F9:F13)</f>
        <v>4000</v>
      </c>
      <c r="H15" s="34"/>
      <c r="I15" s="20"/>
      <c r="J15" s="20"/>
    </row>
    <row r="16" spans="1:10" x14ac:dyDescent="0.2">
      <c r="A16" s="19"/>
      <c r="B16" s="20"/>
      <c r="C16" s="19"/>
      <c r="D16" s="19"/>
      <c r="E16" s="20"/>
      <c r="F16" s="22"/>
      <c r="G16" s="23"/>
      <c r="H16" s="22"/>
      <c r="I16" s="20"/>
      <c r="J16" s="20"/>
    </row>
    <row r="17" spans="1:10" x14ac:dyDescent="0.2">
      <c r="A17" s="19"/>
      <c r="B17" s="7" t="s">
        <v>22</v>
      </c>
      <c r="C17" s="19"/>
      <c r="D17" s="19"/>
      <c r="E17" s="20"/>
      <c r="F17" s="22"/>
      <c r="G17" s="23"/>
      <c r="H17" s="22"/>
      <c r="I17" s="20"/>
      <c r="J17" s="20"/>
    </row>
    <row r="18" spans="1:10" ht="55.5" customHeight="1" x14ac:dyDescent="0.2">
      <c r="A18" s="8" t="s">
        <v>0</v>
      </c>
      <c r="B18" s="24" t="s">
        <v>1</v>
      </c>
      <c r="C18" s="9" t="s">
        <v>2</v>
      </c>
      <c r="D18" s="10" t="s">
        <v>3</v>
      </c>
      <c r="E18" s="9" t="s">
        <v>4</v>
      </c>
      <c r="F18" s="25" t="s">
        <v>5</v>
      </c>
      <c r="G18" s="9" t="s">
        <v>6</v>
      </c>
      <c r="H18" s="25" t="s">
        <v>7</v>
      </c>
      <c r="I18" s="12" t="s">
        <v>8</v>
      </c>
      <c r="J18" s="12" t="s">
        <v>9</v>
      </c>
    </row>
    <row r="19" spans="1:10" ht="12.75" customHeight="1" x14ac:dyDescent="0.2">
      <c r="A19" s="99">
        <v>1</v>
      </c>
      <c r="B19" s="26" t="s">
        <v>23</v>
      </c>
      <c r="C19" s="100" t="s">
        <v>13</v>
      </c>
      <c r="D19" s="101">
        <v>900</v>
      </c>
      <c r="E19" s="102">
        <v>25.5</v>
      </c>
      <c r="F19" s="103">
        <f>D19*E19</f>
        <v>22950</v>
      </c>
      <c r="G19" s="96"/>
      <c r="H19" s="103"/>
      <c r="I19" s="102"/>
      <c r="J19" s="102"/>
    </row>
    <row r="20" spans="1:10" ht="36" x14ac:dyDescent="0.2">
      <c r="A20" s="99"/>
      <c r="B20" s="35" t="s">
        <v>24</v>
      </c>
      <c r="C20" s="100"/>
      <c r="D20" s="101"/>
      <c r="E20" s="102"/>
      <c r="F20" s="103"/>
      <c r="G20" s="96"/>
      <c r="H20" s="103"/>
      <c r="I20" s="102"/>
      <c r="J20" s="102"/>
    </row>
    <row r="21" spans="1:10" ht="24" x14ac:dyDescent="0.2">
      <c r="A21" s="99"/>
      <c r="B21" s="35" t="s">
        <v>25</v>
      </c>
      <c r="C21" s="100"/>
      <c r="D21" s="101"/>
      <c r="E21" s="102"/>
      <c r="F21" s="103"/>
      <c r="G21" s="96"/>
      <c r="H21" s="103"/>
      <c r="I21" s="102"/>
      <c r="J21" s="102"/>
    </row>
    <row r="22" spans="1:10" x14ac:dyDescent="0.2">
      <c r="A22" s="99"/>
      <c r="B22" s="35" t="s">
        <v>26</v>
      </c>
      <c r="C22" s="100"/>
      <c r="D22" s="101"/>
      <c r="E22" s="102"/>
      <c r="F22" s="103"/>
      <c r="G22" s="96"/>
      <c r="H22" s="103"/>
      <c r="I22" s="102"/>
      <c r="J22" s="102"/>
    </row>
    <row r="23" spans="1:10" ht="18" customHeight="1" x14ac:dyDescent="0.2">
      <c r="A23" s="99"/>
      <c r="B23" s="35" t="s">
        <v>27</v>
      </c>
      <c r="C23" s="100"/>
      <c r="D23" s="101"/>
      <c r="E23" s="102"/>
      <c r="F23" s="103"/>
      <c r="G23" s="96"/>
      <c r="H23" s="103"/>
      <c r="I23" s="102"/>
      <c r="J23" s="102"/>
    </row>
    <row r="24" spans="1:10" ht="17.25" customHeight="1" x14ac:dyDescent="0.2">
      <c r="A24" s="99"/>
      <c r="B24" s="35" t="s">
        <v>28</v>
      </c>
      <c r="C24" s="100"/>
      <c r="D24" s="101"/>
      <c r="E24" s="102"/>
      <c r="F24" s="103"/>
      <c r="G24" s="96"/>
      <c r="H24" s="103"/>
      <c r="I24" s="102"/>
      <c r="J24" s="102"/>
    </row>
    <row r="25" spans="1:10" ht="20.25" customHeight="1" x14ac:dyDescent="0.2">
      <c r="A25" s="99"/>
      <c r="B25" s="35" t="s">
        <v>29</v>
      </c>
      <c r="C25" s="100"/>
      <c r="D25" s="101"/>
      <c r="E25" s="102"/>
      <c r="F25" s="103"/>
      <c r="G25" s="96"/>
      <c r="H25" s="103"/>
      <c r="I25" s="102"/>
      <c r="J25" s="102"/>
    </row>
    <row r="26" spans="1:10" ht="24" x14ac:dyDescent="0.2">
      <c r="A26" s="99"/>
      <c r="B26" s="35" t="s">
        <v>30</v>
      </c>
      <c r="C26" s="100"/>
      <c r="D26" s="101"/>
      <c r="E26" s="102"/>
      <c r="F26" s="103"/>
      <c r="G26" s="96"/>
      <c r="H26" s="103"/>
      <c r="I26" s="102"/>
      <c r="J26" s="102"/>
    </row>
    <row r="27" spans="1:10" ht="120" x14ac:dyDescent="0.2">
      <c r="A27" s="99"/>
      <c r="B27" s="35" t="s">
        <v>31</v>
      </c>
      <c r="C27" s="100"/>
      <c r="D27" s="101"/>
      <c r="E27" s="102"/>
      <c r="F27" s="103"/>
      <c r="G27" s="96"/>
      <c r="H27" s="103"/>
      <c r="I27" s="102"/>
      <c r="J27" s="102"/>
    </row>
    <row r="28" spans="1:10" ht="78.75" customHeight="1" x14ac:dyDescent="0.2">
      <c r="A28" s="92">
        <v>2</v>
      </c>
      <c r="B28" s="26" t="s">
        <v>32</v>
      </c>
      <c r="C28" s="93" t="s">
        <v>13</v>
      </c>
      <c r="D28" s="94">
        <v>1800</v>
      </c>
      <c r="E28" s="88">
        <v>30.6</v>
      </c>
      <c r="F28" s="95">
        <f>D28*E28</f>
        <v>55080</v>
      </c>
      <c r="G28" s="96"/>
      <c r="H28" s="95"/>
      <c r="I28" s="91"/>
      <c r="J28" s="91"/>
    </row>
    <row r="29" spans="1:10" ht="40.5" customHeight="1" x14ac:dyDescent="0.2">
      <c r="A29" s="92"/>
      <c r="B29" s="35" t="s">
        <v>24</v>
      </c>
      <c r="C29" s="93"/>
      <c r="D29" s="94"/>
      <c r="E29" s="88"/>
      <c r="F29" s="95"/>
      <c r="G29" s="96"/>
      <c r="H29" s="95"/>
      <c r="I29" s="91"/>
      <c r="J29" s="91"/>
    </row>
    <row r="30" spans="1:10" ht="33" customHeight="1" x14ac:dyDescent="0.2">
      <c r="A30" s="92"/>
      <c r="B30" s="35" t="s">
        <v>33</v>
      </c>
      <c r="C30" s="93"/>
      <c r="D30" s="94"/>
      <c r="E30" s="88"/>
      <c r="F30" s="95"/>
      <c r="G30" s="96"/>
      <c r="H30" s="95"/>
      <c r="I30" s="91"/>
      <c r="J30" s="91"/>
    </row>
    <row r="31" spans="1:10" ht="24" x14ac:dyDescent="0.2">
      <c r="A31" s="92"/>
      <c r="B31" s="35" t="s">
        <v>34</v>
      </c>
      <c r="C31" s="93"/>
      <c r="D31" s="94"/>
      <c r="E31" s="88"/>
      <c r="F31" s="95"/>
      <c r="G31" s="96"/>
      <c r="H31" s="95"/>
      <c r="I31" s="91"/>
      <c r="J31" s="91"/>
    </row>
    <row r="32" spans="1:10" ht="24" x14ac:dyDescent="0.2">
      <c r="A32" s="92"/>
      <c r="B32" s="35" t="s">
        <v>35</v>
      </c>
      <c r="C32" s="93"/>
      <c r="D32" s="94"/>
      <c r="E32" s="88"/>
      <c r="F32" s="95"/>
      <c r="G32" s="96"/>
      <c r="H32" s="95"/>
      <c r="I32" s="91"/>
      <c r="J32" s="91"/>
    </row>
    <row r="33" spans="1:10" x14ac:dyDescent="0.2">
      <c r="A33" s="92"/>
      <c r="B33" s="35" t="s">
        <v>36</v>
      </c>
      <c r="C33" s="93"/>
      <c r="D33" s="94"/>
      <c r="E33" s="88"/>
      <c r="F33" s="95"/>
      <c r="G33" s="96"/>
      <c r="H33" s="95"/>
      <c r="I33" s="91"/>
      <c r="J33" s="91"/>
    </row>
    <row r="34" spans="1:10" ht="24" x14ac:dyDescent="0.2">
      <c r="A34" s="92"/>
      <c r="B34" s="35" t="s">
        <v>29</v>
      </c>
      <c r="C34" s="93"/>
      <c r="D34" s="94"/>
      <c r="E34" s="88"/>
      <c r="F34" s="95"/>
      <c r="G34" s="96"/>
      <c r="H34" s="95"/>
      <c r="I34" s="91"/>
      <c r="J34" s="91"/>
    </row>
    <row r="35" spans="1:10" ht="24" x14ac:dyDescent="0.2">
      <c r="A35" s="92"/>
      <c r="B35" s="35" t="s">
        <v>37</v>
      </c>
      <c r="C35" s="93"/>
      <c r="D35" s="94"/>
      <c r="E35" s="88"/>
      <c r="F35" s="95"/>
      <c r="G35" s="96"/>
      <c r="H35" s="95"/>
      <c r="I35" s="91"/>
      <c r="J35" s="91"/>
    </row>
    <row r="36" spans="1:10" ht="25.5" customHeight="1" x14ac:dyDescent="0.2">
      <c r="A36" s="92"/>
      <c r="B36" s="35" t="s">
        <v>38</v>
      </c>
      <c r="C36" s="93"/>
      <c r="D36" s="94"/>
      <c r="E36" s="88"/>
      <c r="F36" s="95"/>
      <c r="G36" s="96"/>
      <c r="H36" s="95"/>
      <c r="I36" s="91"/>
      <c r="J36" s="91"/>
    </row>
    <row r="37" spans="1:10" ht="114" customHeight="1" x14ac:dyDescent="0.2">
      <c r="A37" s="92"/>
      <c r="B37" s="35" t="s">
        <v>39</v>
      </c>
      <c r="C37" s="93"/>
      <c r="D37" s="94"/>
      <c r="E37" s="88"/>
      <c r="F37" s="95"/>
      <c r="G37" s="96"/>
      <c r="H37" s="95"/>
      <c r="I37" s="91"/>
      <c r="J37" s="91"/>
    </row>
    <row r="38" spans="1:10" ht="48" hidden="1" customHeight="1" x14ac:dyDescent="0.2">
      <c r="A38" s="92">
        <v>3</v>
      </c>
      <c r="B38" s="35"/>
      <c r="C38" s="93" t="s">
        <v>13</v>
      </c>
      <c r="D38" s="94">
        <v>70</v>
      </c>
      <c r="E38" s="88">
        <v>31.5</v>
      </c>
      <c r="F38" s="95">
        <f>D38*E38</f>
        <v>2205</v>
      </c>
      <c r="G38" s="96"/>
      <c r="H38" s="95"/>
      <c r="I38" s="91"/>
      <c r="J38" s="91"/>
    </row>
    <row r="39" spans="1:10" ht="65.25" customHeight="1" x14ac:dyDescent="0.2">
      <c r="A39" s="92"/>
      <c r="B39" s="35" t="s">
        <v>40</v>
      </c>
      <c r="C39" s="93"/>
      <c r="D39" s="94"/>
      <c r="E39" s="88"/>
      <c r="F39" s="95"/>
      <c r="G39" s="96"/>
      <c r="H39" s="95"/>
      <c r="I39" s="91"/>
      <c r="J39" s="91"/>
    </row>
    <row r="40" spans="1:10" ht="45" customHeight="1" x14ac:dyDescent="0.2">
      <c r="A40" s="92"/>
      <c r="B40" s="35" t="s">
        <v>41</v>
      </c>
      <c r="C40" s="93"/>
      <c r="D40" s="94"/>
      <c r="E40" s="88"/>
      <c r="F40" s="95"/>
      <c r="G40" s="96"/>
      <c r="H40" s="95"/>
      <c r="I40" s="91"/>
      <c r="J40" s="91"/>
    </row>
    <row r="41" spans="1:10" ht="54.75" customHeight="1" x14ac:dyDescent="0.2">
      <c r="A41" s="92"/>
      <c r="B41" s="35" t="s">
        <v>42</v>
      </c>
      <c r="C41" s="93"/>
      <c r="D41" s="94"/>
      <c r="E41" s="88"/>
      <c r="F41" s="95"/>
      <c r="G41" s="96"/>
      <c r="H41" s="95"/>
      <c r="I41" s="91"/>
      <c r="J41" s="91"/>
    </row>
    <row r="42" spans="1:10" x14ac:dyDescent="0.2">
      <c r="A42" s="92"/>
      <c r="B42" s="35" t="s">
        <v>43</v>
      </c>
      <c r="C42" s="93"/>
      <c r="D42" s="94"/>
      <c r="E42" s="88"/>
      <c r="F42" s="95"/>
      <c r="G42" s="96"/>
      <c r="H42" s="95"/>
      <c r="I42" s="91"/>
      <c r="J42" s="91"/>
    </row>
    <row r="43" spans="1:10" x14ac:dyDescent="0.2">
      <c r="A43" s="92"/>
      <c r="B43" s="35" t="s">
        <v>44</v>
      </c>
      <c r="C43" s="93"/>
      <c r="D43" s="94"/>
      <c r="E43" s="88"/>
      <c r="F43" s="95"/>
      <c r="G43" s="96"/>
      <c r="H43" s="95"/>
      <c r="I43" s="91"/>
      <c r="J43" s="91"/>
    </row>
    <row r="44" spans="1:10" ht="24" x14ac:dyDescent="0.2">
      <c r="A44" s="92"/>
      <c r="B44" s="35" t="s">
        <v>45</v>
      </c>
      <c r="C44" s="93"/>
      <c r="D44" s="94"/>
      <c r="E44" s="88"/>
      <c r="F44" s="95"/>
      <c r="G44" s="96"/>
      <c r="H44" s="95"/>
      <c r="I44" s="91"/>
      <c r="J44" s="91"/>
    </row>
    <row r="45" spans="1:10" ht="24" x14ac:dyDescent="0.2">
      <c r="A45" s="92"/>
      <c r="B45" s="35" t="s">
        <v>46</v>
      </c>
      <c r="C45" s="93"/>
      <c r="D45" s="94"/>
      <c r="E45" s="88"/>
      <c r="F45" s="95"/>
      <c r="G45" s="96"/>
      <c r="H45" s="95"/>
      <c r="I45" s="91"/>
      <c r="J45" s="91"/>
    </row>
    <row r="46" spans="1:10" ht="24" x14ac:dyDescent="0.2">
      <c r="A46" s="92"/>
      <c r="B46" s="35" t="s">
        <v>47</v>
      </c>
      <c r="C46" s="93"/>
      <c r="D46" s="94"/>
      <c r="E46" s="88"/>
      <c r="F46" s="95"/>
      <c r="G46" s="96"/>
      <c r="H46" s="95"/>
      <c r="I46" s="91"/>
      <c r="J46" s="91"/>
    </row>
    <row r="47" spans="1:10" ht="144" x14ac:dyDescent="0.2">
      <c r="A47" s="92"/>
      <c r="B47" s="31" t="s">
        <v>48</v>
      </c>
      <c r="C47" s="93"/>
      <c r="D47" s="94"/>
      <c r="E47" s="88"/>
      <c r="F47" s="95"/>
      <c r="G47" s="96"/>
      <c r="H47" s="95"/>
      <c r="I47" s="91"/>
      <c r="J47" s="91"/>
    </row>
    <row r="48" spans="1:10" ht="12.75" customHeight="1" x14ac:dyDescent="0.2">
      <c r="A48" s="92">
        <v>4</v>
      </c>
      <c r="B48" s="35" t="s">
        <v>49</v>
      </c>
      <c r="C48" s="93" t="s">
        <v>50</v>
      </c>
      <c r="D48" s="94">
        <v>60</v>
      </c>
      <c r="E48" s="91">
        <v>44</v>
      </c>
      <c r="F48" s="95">
        <f>D48*E48</f>
        <v>2640</v>
      </c>
      <c r="G48" s="96"/>
      <c r="H48" s="95"/>
      <c r="I48" s="91"/>
      <c r="J48" s="91"/>
    </row>
    <row r="49" spans="1:10" ht="36" x14ac:dyDescent="0.2">
      <c r="A49" s="92"/>
      <c r="B49" s="35" t="s">
        <v>51</v>
      </c>
      <c r="C49" s="93"/>
      <c r="D49" s="94"/>
      <c r="E49" s="91"/>
      <c r="F49" s="95"/>
      <c r="G49" s="96"/>
      <c r="H49" s="95"/>
      <c r="I49" s="91"/>
      <c r="J49" s="91"/>
    </row>
    <row r="50" spans="1:10" ht="36" x14ac:dyDescent="0.2">
      <c r="A50" s="92"/>
      <c r="B50" s="35" t="s">
        <v>52</v>
      </c>
      <c r="C50" s="93"/>
      <c r="D50" s="94"/>
      <c r="E50" s="91"/>
      <c r="F50" s="95"/>
      <c r="G50" s="96"/>
      <c r="H50" s="95"/>
      <c r="I50" s="91"/>
      <c r="J50" s="91"/>
    </row>
    <row r="51" spans="1:10" x14ac:dyDescent="0.2">
      <c r="A51" s="92"/>
      <c r="B51" s="35" t="s">
        <v>53</v>
      </c>
      <c r="C51" s="93"/>
      <c r="D51" s="94"/>
      <c r="E51" s="91"/>
      <c r="F51" s="95"/>
      <c r="G51" s="96"/>
      <c r="H51" s="95"/>
      <c r="I51" s="91"/>
      <c r="J51" s="91"/>
    </row>
    <row r="52" spans="1:10" x14ac:dyDescent="0.2">
      <c r="A52" s="92"/>
      <c r="B52" s="35" t="s">
        <v>54</v>
      </c>
      <c r="C52" s="93"/>
      <c r="D52" s="94"/>
      <c r="E52" s="91"/>
      <c r="F52" s="95"/>
      <c r="G52" s="96"/>
      <c r="H52" s="95"/>
      <c r="I52" s="91"/>
      <c r="J52" s="91"/>
    </row>
    <row r="53" spans="1:10" x14ac:dyDescent="0.2">
      <c r="A53" s="92"/>
      <c r="B53" s="35" t="s">
        <v>55</v>
      </c>
      <c r="C53" s="93"/>
      <c r="D53" s="94"/>
      <c r="E53" s="91"/>
      <c r="F53" s="95"/>
      <c r="G53" s="96"/>
      <c r="H53" s="95"/>
      <c r="I53" s="91"/>
      <c r="J53" s="91"/>
    </row>
    <row r="54" spans="1:10" x14ac:dyDescent="0.2">
      <c r="A54" s="92"/>
      <c r="B54" s="35" t="s">
        <v>56</v>
      </c>
      <c r="C54" s="93"/>
      <c r="D54" s="94"/>
      <c r="E54" s="91"/>
      <c r="F54" s="95"/>
      <c r="G54" s="96"/>
      <c r="H54" s="95"/>
      <c r="I54" s="91"/>
      <c r="J54" s="91"/>
    </row>
    <row r="55" spans="1:10" ht="24" x14ac:dyDescent="0.2">
      <c r="A55" s="92"/>
      <c r="B55" s="35" t="s">
        <v>57</v>
      </c>
      <c r="C55" s="93"/>
      <c r="D55" s="94"/>
      <c r="E55" s="91"/>
      <c r="F55" s="95"/>
      <c r="G55" s="96"/>
      <c r="H55" s="95"/>
      <c r="I55" s="91"/>
      <c r="J55" s="91"/>
    </row>
    <row r="56" spans="1:10" x14ac:dyDescent="0.2">
      <c r="A56" s="92"/>
      <c r="B56" s="35" t="s">
        <v>58</v>
      </c>
      <c r="C56" s="93"/>
      <c r="D56" s="94"/>
      <c r="E56" s="91"/>
      <c r="F56" s="95"/>
      <c r="G56" s="96"/>
      <c r="H56" s="95"/>
      <c r="I56" s="91"/>
      <c r="J56" s="91"/>
    </row>
    <row r="57" spans="1:10" ht="24" x14ac:dyDescent="0.2">
      <c r="A57" s="92"/>
      <c r="B57" s="35" t="s">
        <v>59</v>
      </c>
      <c r="C57" s="93"/>
      <c r="D57" s="94"/>
      <c r="E57" s="91"/>
      <c r="F57" s="95"/>
      <c r="G57" s="96"/>
      <c r="H57" s="95"/>
      <c r="I57" s="91"/>
      <c r="J57" s="91"/>
    </row>
    <row r="58" spans="1:10" ht="144" x14ac:dyDescent="0.2">
      <c r="A58" s="92"/>
      <c r="B58" s="14" t="s">
        <v>60</v>
      </c>
      <c r="C58" s="93"/>
      <c r="D58" s="94"/>
      <c r="E58" s="91"/>
      <c r="F58" s="95"/>
      <c r="G58" s="96"/>
      <c r="H58" s="95"/>
      <c r="I58" s="91"/>
      <c r="J58" s="91"/>
    </row>
    <row r="59" spans="1:10" ht="12" hidden="1" customHeight="1" x14ac:dyDescent="0.2">
      <c r="A59" s="92">
        <v>5</v>
      </c>
      <c r="B59" s="35"/>
      <c r="C59" s="93" t="s">
        <v>12</v>
      </c>
      <c r="D59" s="94">
        <v>6000</v>
      </c>
      <c r="E59" s="91">
        <v>5.25</v>
      </c>
      <c r="F59" s="95">
        <f>D59*E59</f>
        <v>31500</v>
      </c>
      <c r="G59" s="96"/>
      <c r="H59" s="95"/>
      <c r="I59" s="91"/>
      <c r="J59" s="91"/>
    </row>
    <row r="60" spans="1:10" ht="156" x14ac:dyDescent="0.2">
      <c r="A60" s="92"/>
      <c r="B60" s="35" t="s">
        <v>61</v>
      </c>
      <c r="C60" s="93"/>
      <c r="D60" s="94"/>
      <c r="E60" s="91"/>
      <c r="F60" s="95"/>
      <c r="G60" s="96"/>
      <c r="H60" s="95"/>
      <c r="I60" s="91"/>
      <c r="J60" s="91"/>
    </row>
    <row r="61" spans="1:10" ht="60" x14ac:dyDescent="0.2">
      <c r="A61" s="92"/>
      <c r="B61" s="35" t="s">
        <v>62</v>
      </c>
      <c r="C61" s="93"/>
      <c r="D61" s="94"/>
      <c r="E61" s="91"/>
      <c r="F61" s="95"/>
      <c r="G61" s="96"/>
      <c r="H61" s="95"/>
      <c r="I61" s="91"/>
      <c r="J61" s="91"/>
    </row>
    <row r="62" spans="1:10" ht="12.75" customHeight="1" x14ac:dyDescent="0.2">
      <c r="A62" s="97">
        <v>6</v>
      </c>
      <c r="B62" s="26" t="s">
        <v>63</v>
      </c>
      <c r="C62" s="98" t="s">
        <v>12</v>
      </c>
      <c r="D62" s="87">
        <v>200</v>
      </c>
      <c r="E62" s="88">
        <v>6.3</v>
      </c>
      <c r="F62" s="90">
        <f>D62*E62</f>
        <v>1260</v>
      </c>
      <c r="G62" s="86"/>
      <c r="H62" s="90"/>
      <c r="I62" s="84"/>
      <c r="J62" s="84"/>
    </row>
    <row r="63" spans="1:10" ht="60" x14ac:dyDescent="0.2">
      <c r="A63" s="97"/>
      <c r="B63" s="35" t="s">
        <v>62</v>
      </c>
      <c r="C63" s="98"/>
      <c r="D63" s="87"/>
      <c r="E63" s="88"/>
      <c r="F63" s="90"/>
      <c r="G63" s="86"/>
      <c r="H63" s="90"/>
      <c r="I63" s="84"/>
      <c r="J63" s="84"/>
    </row>
    <row r="64" spans="1:10" x14ac:dyDescent="0.2">
      <c r="A64" s="38"/>
      <c r="B64" s="39"/>
      <c r="C64" s="38"/>
      <c r="D64" s="38"/>
      <c r="E64" s="33" t="s">
        <v>11</v>
      </c>
      <c r="F64" s="34">
        <f>SUM(F19:F62)</f>
        <v>115635</v>
      </c>
      <c r="H64" s="34"/>
      <c r="I64" s="39"/>
      <c r="J64" s="39"/>
    </row>
    <row r="65" spans="1:10" x14ac:dyDescent="0.2">
      <c r="A65" s="19"/>
      <c r="B65" s="20"/>
      <c r="C65" s="19"/>
      <c r="D65" s="19"/>
      <c r="E65" s="21"/>
      <c r="F65" s="22"/>
      <c r="G65" s="23"/>
      <c r="H65" s="22"/>
      <c r="I65" s="20"/>
      <c r="J65" s="20"/>
    </row>
    <row r="66" spans="1:10" x14ac:dyDescent="0.2">
      <c r="A66" s="19"/>
      <c r="B66" s="20"/>
      <c r="C66" s="19"/>
      <c r="D66" s="19"/>
      <c r="E66" s="21"/>
      <c r="F66" s="22"/>
      <c r="G66" s="23"/>
      <c r="H66" s="22"/>
      <c r="I66" s="20"/>
      <c r="J66" s="20"/>
    </row>
    <row r="67" spans="1:10" x14ac:dyDescent="0.2">
      <c r="A67" s="19"/>
      <c r="B67" s="20"/>
      <c r="C67" s="19"/>
      <c r="D67" s="19"/>
      <c r="E67" s="21"/>
      <c r="F67" s="22"/>
      <c r="G67" s="23"/>
      <c r="H67" s="22"/>
      <c r="I67" s="20"/>
      <c r="J67" s="20"/>
    </row>
    <row r="68" spans="1:10" x14ac:dyDescent="0.2">
      <c r="A68" s="19"/>
      <c r="B68" s="20"/>
      <c r="C68" s="19"/>
      <c r="D68" s="19"/>
      <c r="E68" s="21"/>
      <c r="F68" s="22"/>
      <c r="G68" s="23"/>
      <c r="H68" s="22"/>
      <c r="I68" s="20"/>
      <c r="J68" s="20"/>
    </row>
    <row r="69" spans="1:10" x14ac:dyDescent="0.2">
      <c r="A69" s="19"/>
      <c r="B69" s="20"/>
      <c r="C69" s="19"/>
      <c r="D69" s="19"/>
      <c r="E69" s="21"/>
      <c r="F69" s="22"/>
      <c r="G69" s="23"/>
      <c r="H69" s="22"/>
      <c r="I69" s="20"/>
      <c r="J69" s="20"/>
    </row>
    <row r="70" spans="1:10" x14ac:dyDescent="0.2">
      <c r="A70" s="19"/>
      <c r="B70" s="20"/>
      <c r="C70" s="19"/>
      <c r="D70" s="19"/>
      <c r="E70" s="21"/>
      <c r="F70" s="22"/>
      <c r="G70" s="23"/>
      <c r="H70" s="22"/>
      <c r="I70" s="20"/>
      <c r="J70" s="20"/>
    </row>
    <row r="71" spans="1:10" x14ac:dyDescent="0.2">
      <c r="A71" s="19"/>
      <c r="B71" s="20"/>
      <c r="C71" s="19"/>
      <c r="D71" s="19"/>
      <c r="E71" s="21"/>
      <c r="F71" s="22"/>
      <c r="G71" s="23"/>
      <c r="H71" s="22"/>
      <c r="I71" s="20"/>
      <c r="J71" s="20"/>
    </row>
    <row r="72" spans="1:10" x14ac:dyDescent="0.2">
      <c r="A72" s="19"/>
      <c r="B72" s="20"/>
      <c r="C72" s="19"/>
      <c r="D72" s="19"/>
      <c r="E72" s="21"/>
      <c r="F72" s="22"/>
      <c r="G72" s="23"/>
      <c r="H72" s="22"/>
      <c r="I72" s="20"/>
      <c r="J72" s="20"/>
    </row>
    <row r="73" spans="1:10" x14ac:dyDescent="0.2">
      <c r="A73" s="19"/>
      <c r="B73" s="20"/>
      <c r="C73" s="19"/>
      <c r="D73" s="19"/>
      <c r="E73" s="21"/>
      <c r="F73" s="22"/>
      <c r="G73" s="23"/>
      <c r="H73" s="22"/>
      <c r="I73" s="20"/>
      <c r="J73" s="20"/>
    </row>
    <row r="74" spans="1:10" x14ac:dyDescent="0.2">
      <c r="A74" s="19"/>
      <c r="B74" s="20"/>
      <c r="C74" s="19"/>
      <c r="D74" s="19"/>
      <c r="E74" s="21"/>
      <c r="F74" s="22"/>
      <c r="G74" s="23"/>
      <c r="H74" s="22"/>
      <c r="I74" s="20"/>
      <c r="J74" s="20"/>
    </row>
    <row r="75" spans="1:10" x14ac:dyDescent="0.2">
      <c r="A75" s="19"/>
      <c r="B75" s="20"/>
      <c r="C75" s="19"/>
      <c r="D75" s="19"/>
      <c r="E75" s="21"/>
      <c r="F75" s="22"/>
      <c r="G75" s="23"/>
      <c r="H75" s="22"/>
      <c r="I75" s="20"/>
      <c r="J75" s="20"/>
    </row>
    <row r="76" spans="1:10" x14ac:dyDescent="0.2">
      <c r="A76" s="19"/>
      <c r="B76" s="20"/>
      <c r="C76" s="19"/>
      <c r="D76" s="19"/>
      <c r="E76" s="21"/>
      <c r="F76" s="22"/>
      <c r="G76" s="23"/>
      <c r="H76" s="22"/>
      <c r="I76" s="20"/>
      <c r="J76" s="20"/>
    </row>
    <row r="77" spans="1:10" x14ac:dyDescent="0.2">
      <c r="A77" s="19"/>
      <c r="B77" s="20"/>
      <c r="C77" s="19"/>
      <c r="D77" s="19"/>
      <c r="E77" s="21"/>
      <c r="F77" s="22"/>
      <c r="G77" s="23"/>
      <c r="H77" s="22"/>
      <c r="I77" s="20"/>
      <c r="J77" s="20"/>
    </row>
    <row r="78" spans="1:10" x14ac:dyDescent="0.2">
      <c r="A78" s="19"/>
      <c r="B78" s="20"/>
      <c r="C78" s="19"/>
      <c r="D78" s="19"/>
      <c r="E78" s="21"/>
      <c r="F78" s="22"/>
      <c r="G78" s="23"/>
      <c r="H78" s="22"/>
      <c r="I78" s="20"/>
      <c r="J78" s="20"/>
    </row>
    <row r="79" spans="1:10" x14ac:dyDescent="0.2">
      <c r="A79" s="19"/>
      <c r="B79" s="20"/>
      <c r="C79" s="19"/>
      <c r="D79" s="19"/>
      <c r="E79" s="21"/>
      <c r="F79" s="22"/>
      <c r="G79" s="23"/>
      <c r="H79" s="22"/>
      <c r="I79" s="20"/>
      <c r="J79" s="20"/>
    </row>
    <row r="80" spans="1:10" x14ac:dyDescent="0.2">
      <c r="A80" s="19"/>
      <c r="B80" s="20"/>
      <c r="C80" s="19"/>
      <c r="D80" s="19"/>
      <c r="E80" s="21"/>
      <c r="F80" s="22"/>
      <c r="G80" s="23"/>
      <c r="H80" s="22"/>
      <c r="I80" s="20"/>
      <c r="J80" s="20"/>
    </row>
    <row r="81" spans="1:10" x14ac:dyDescent="0.2">
      <c r="A81" s="19"/>
      <c r="B81" s="20"/>
      <c r="C81" s="19"/>
      <c r="D81" s="19"/>
      <c r="E81" s="21"/>
      <c r="F81" s="22"/>
      <c r="G81" s="23"/>
      <c r="H81" s="22"/>
      <c r="I81" s="20"/>
      <c r="J81" s="20"/>
    </row>
    <row r="82" spans="1:10" ht="24.95" customHeight="1" x14ac:dyDescent="0.2">
      <c r="A82" s="19"/>
      <c r="B82" s="20"/>
      <c r="C82" s="19"/>
      <c r="D82" s="19"/>
      <c r="E82" s="21"/>
      <c r="F82" s="22"/>
      <c r="G82" s="23"/>
      <c r="H82" s="22"/>
      <c r="I82" s="20"/>
      <c r="J82" s="20"/>
    </row>
    <row r="83" spans="1:10" x14ac:dyDescent="0.2">
      <c r="A83" s="19"/>
      <c r="B83" s="40" t="s">
        <v>64</v>
      </c>
      <c r="C83" s="19"/>
      <c r="D83" s="19"/>
      <c r="E83" s="21"/>
      <c r="F83" s="22"/>
      <c r="G83" s="23"/>
      <c r="H83" s="22"/>
      <c r="I83" s="20"/>
      <c r="J83" s="20"/>
    </row>
    <row r="84" spans="1:10" ht="55.5" customHeight="1" x14ac:dyDescent="0.2">
      <c r="A84" s="8" t="s">
        <v>0</v>
      </c>
      <c r="B84" s="24" t="s">
        <v>1</v>
      </c>
      <c r="C84" s="9" t="s">
        <v>2</v>
      </c>
      <c r="D84" s="10" t="s">
        <v>3</v>
      </c>
      <c r="E84" s="9" t="s">
        <v>4</v>
      </c>
      <c r="F84" s="25" t="s">
        <v>5</v>
      </c>
      <c r="G84" s="9" t="s">
        <v>6</v>
      </c>
      <c r="H84" s="25" t="s">
        <v>7</v>
      </c>
      <c r="I84" s="12" t="s">
        <v>8</v>
      </c>
      <c r="J84" s="12" t="s">
        <v>9</v>
      </c>
    </row>
    <row r="85" spans="1:10" ht="144.75" customHeight="1" x14ac:dyDescent="0.2">
      <c r="A85" s="13">
        <v>1</v>
      </c>
      <c r="B85" s="14" t="s">
        <v>65</v>
      </c>
      <c r="C85" s="13" t="s">
        <v>12</v>
      </c>
      <c r="D85" s="13">
        <v>60</v>
      </c>
      <c r="E85" s="36">
        <v>43.93</v>
      </c>
      <c r="F85" s="37">
        <f>D85*E85</f>
        <v>2635.8</v>
      </c>
      <c r="G85" s="32"/>
      <c r="H85" s="37"/>
      <c r="I85" s="14"/>
      <c r="J85" s="14"/>
    </row>
    <row r="86" spans="1:10" ht="138" customHeight="1" x14ac:dyDescent="0.2">
      <c r="A86" s="13">
        <v>2</v>
      </c>
      <c r="B86" s="14" t="s">
        <v>66</v>
      </c>
      <c r="C86" s="13" t="s">
        <v>12</v>
      </c>
      <c r="D86" s="13">
        <v>70</v>
      </c>
      <c r="E86" s="36">
        <v>40.07</v>
      </c>
      <c r="F86" s="37">
        <f>D86*E86</f>
        <v>2804.9</v>
      </c>
      <c r="G86" s="32"/>
      <c r="H86" s="37"/>
      <c r="I86" s="14"/>
      <c r="J86" s="14"/>
    </row>
    <row r="87" spans="1:10" ht="69" customHeight="1" x14ac:dyDescent="0.2">
      <c r="A87" s="87">
        <v>3</v>
      </c>
      <c r="B87" s="84" t="s">
        <v>67</v>
      </c>
      <c r="C87" s="87" t="s">
        <v>12</v>
      </c>
      <c r="D87" s="87">
        <v>60</v>
      </c>
      <c r="E87" s="88">
        <v>59.64</v>
      </c>
      <c r="F87" s="89">
        <f>D87*E87</f>
        <v>3578.4</v>
      </c>
      <c r="G87" s="85"/>
      <c r="H87" s="90"/>
      <c r="I87" s="84"/>
      <c r="J87" s="84"/>
    </row>
    <row r="88" spans="1:10" ht="93.75" customHeight="1" x14ac:dyDescent="0.2">
      <c r="A88" s="87"/>
      <c r="B88" s="84"/>
      <c r="C88" s="87"/>
      <c r="D88" s="87"/>
      <c r="E88" s="88"/>
      <c r="F88" s="89"/>
      <c r="G88" s="85"/>
      <c r="H88" s="90"/>
      <c r="I88" s="84"/>
      <c r="J88" s="84"/>
    </row>
    <row r="89" spans="1:10" ht="26.25" customHeight="1" x14ac:dyDescent="0.2">
      <c r="A89" s="38"/>
      <c r="B89" s="39"/>
      <c r="C89" s="38"/>
      <c r="D89" s="38"/>
      <c r="E89" s="33" t="s">
        <v>11</v>
      </c>
      <c r="F89" s="34">
        <f>SUM(F85:F88)</f>
        <v>9019.1</v>
      </c>
      <c r="H89" s="34"/>
      <c r="I89" s="39"/>
      <c r="J89" s="39"/>
    </row>
    <row r="90" spans="1:10" ht="22.5" customHeight="1" x14ac:dyDescent="0.2">
      <c r="A90" s="19"/>
      <c r="B90" s="20"/>
      <c r="C90" s="19"/>
      <c r="D90" s="19"/>
      <c r="E90" s="21"/>
      <c r="F90" s="22"/>
      <c r="G90" s="20"/>
      <c r="H90" s="22"/>
      <c r="I90" s="20"/>
      <c r="J90" s="20"/>
    </row>
    <row r="91" spans="1:10" ht="15" customHeight="1" x14ac:dyDescent="0.2">
      <c r="A91" s="19"/>
      <c r="B91" s="41" t="s">
        <v>68</v>
      </c>
      <c r="C91" s="19"/>
      <c r="D91" s="19"/>
      <c r="E91" s="20"/>
      <c r="F91" s="22"/>
      <c r="G91" s="20"/>
      <c r="H91" s="22"/>
      <c r="I91" s="20"/>
      <c r="J91" s="20"/>
    </row>
    <row r="92" spans="1:10" ht="55.5" customHeight="1" x14ac:dyDescent="0.2">
      <c r="A92" s="8" t="s">
        <v>0</v>
      </c>
      <c r="B92" s="24" t="s">
        <v>1</v>
      </c>
      <c r="C92" s="9" t="s">
        <v>2</v>
      </c>
      <c r="D92" s="10" t="s">
        <v>3</v>
      </c>
      <c r="E92" s="9" t="s">
        <v>4</v>
      </c>
      <c r="F92" s="25" t="s">
        <v>5</v>
      </c>
      <c r="G92" s="9" t="s">
        <v>6</v>
      </c>
      <c r="H92" s="25" t="s">
        <v>7</v>
      </c>
      <c r="I92" s="12" t="s">
        <v>8</v>
      </c>
      <c r="J92" s="12" t="s">
        <v>9</v>
      </c>
    </row>
    <row r="93" spans="1:10" ht="57" customHeight="1" x14ac:dyDescent="0.2">
      <c r="A93" s="27">
        <v>1</v>
      </c>
      <c r="B93" s="14" t="s">
        <v>69</v>
      </c>
      <c r="C93" s="27" t="s">
        <v>12</v>
      </c>
      <c r="D93" s="27">
        <v>600</v>
      </c>
      <c r="E93" s="28">
        <v>2.34</v>
      </c>
      <c r="F93" s="29">
        <f>D93*E93</f>
        <v>1404</v>
      </c>
      <c r="G93" s="32"/>
      <c r="H93" s="29"/>
      <c r="I93" s="31"/>
      <c r="J93" s="31"/>
    </row>
    <row r="94" spans="1:10" ht="63.75" customHeight="1" x14ac:dyDescent="0.2">
      <c r="A94" s="13">
        <v>2</v>
      </c>
      <c r="B94" s="14" t="s">
        <v>70</v>
      </c>
      <c r="C94" s="13" t="s">
        <v>12</v>
      </c>
      <c r="D94" s="13">
        <v>500</v>
      </c>
      <c r="E94" s="36">
        <v>1.81</v>
      </c>
      <c r="F94" s="29">
        <f>D94*E94</f>
        <v>905</v>
      </c>
      <c r="G94" s="32"/>
      <c r="H94" s="29"/>
      <c r="I94" s="14"/>
      <c r="J94" s="14"/>
    </row>
    <row r="95" spans="1:10" ht="48" x14ac:dyDescent="0.2">
      <c r="A95" s="13">
        <v>3</v>
      </c>
      <c r="B95" s="14" t="s">
        <v>71</v>
      </c>
      <c r="C95" s="13" t="s">
        <v>12</v>
      </c>
      <c r="D95" s="13">
        <v>500</v>
      </c>
      <c r="E95" s="36">
        <v>3.22</v>
      </c>
      <c r="F95" s="29">
        <f>D95*E95</f>
        <v>1610</v>
      </c>
      <c r="G95" s="32"/>
      <c r="H95" s="29"/>
      <c r="I95" s="14"/>
      <c r="J95" s="14"/>
    </row>
    <row r="96" spans="1:10" ht="19.5" customHeight="1" x14ac:dyDescent="0.2">
      <c r="A96" s="38"/>
      <c r="B96" s="39"/>
      <c r="C96" s="38"/>
      <c r="D96" s="38"/>
      <c r="E96" s="33" t="s">
        <v>11</v>
      </c>
      <c r="F96" s="34">
        <f>SUM(F93:F95)</f>
        <v>3919</v>
      </c>
      <c r="H96" s="34"/>
      <c r="I96" s="39"/>
      <c r="J96" s="39"/>
    </row>
    <row r="97" spans="1:10" x14ac:dyDescent="0.2">
      <c r="A97" s="19"/>
      <c r="B97" s="20"/>
      <c r="C97" s="19"/>
      <c r="D97" s="19"/>
      <c r="E97" s="21"/>
      <c r="F97" s="22"/>
      <c r="G97" s="20"/>
      <c r="H97" s="22"/>
      <c r="I97" s="20"/>
      <c r="J97" s="20"/>
    </row>
    <row r="98" spans="1:10" x14ac:dyDescent="0.2">
      <c r="A98" s="19"/>
      <c r="B98" s="20"/>
      <c r="C98" s="19"/>
      <c r="D98" s="19"/>
      <c r="E98" s="21"/>
      <c r="F98" s="22"/>
      <c r="G98" s="20"/>
      <c r="H98" s="22"/>
      <c r="I98" s="20"/>
      <c r="J98" s="20"/>
    </row>
    <row r="99" spans="1:10" ht="50.1" customHeight="1" x14ac:dyDescent="0.2">
      <c r="A99" s="19"/>
      <c r="B99" s="20"/>
      <c r="C99" s="19"/>
      <c r="D99" s="19"/>
      <c r="E99" s="21"/>
      <c r="F99" s="22"/>
      <c r="G99" s="20"/>
      <c r="H99" s="22"/>
      <c r="I99" s="20"/>
      <c r="J99" s="20"/>
    </row>
    <row r="100" spans="1:10" ht="29.25" customHeight="1" x14ac:dyDescent="0.2">
      <c r="A100" s="19"/>
      <c r="B100" s="20"/>
      <c r="C100" s="19"/>
      <c r="D100" s="19"/>
      <c r="E100" s="21"/>
      <c r="F100" s="22"/>
      <c r="G100" s="20"/>
      <c r="H100" s="22"/>
      <c r="I100" s="20"/>
      <c r="J100" s="20"/>
    </row>
    <row r="101" spans="1:10" x14ac:dyDescent="0.2">
      <c r="A101" s="19"/>
      <c r="B101" s="40" t="s">
        <v>72</v>
      </c>
      <c r="C101" s="19"/>
      <c r="D101" s="19"/>
      <c r="E101" s="21"/>
      <c r="F101" s="22"/>
      <c r="G101" s="20"/>
      <c r="H101" s="22"/>
      <c r="I101" s="20"/>
      <c r="J101" s="20"/>
    </row>
    <row r="102" spans="1:10" ht="55.5" customHeight="1" x14ac:dyDescent="0.2">
      <c r="A102" s="8" t="s">
        <v>0</v>
      </c>
      <c r="B102" s="9" t="s">
        <v>1</v>
      </c>
      <c r="C102" s="9" t="s">
        <v>2</v>
      </c>
      <c r="D102" s="10" t="s">
        <v>3</v>
      </c>
      <c r="E102" s="9" t="s">
        <v>4</v>
      </c>
      <c r="F102" s="25" t="s">
        <v>5</v>
      </c>
      <c r="G102" s="9" t="s">
        <v>6</v>
      </c>
      <c r="H102" s="25" t="s">
        <v>7</v>
      </c>
      <c r="I102" s="12" t="s">
        <v>8</v>
      </c>
      <c r="J102" s="12" t="s">
        <v>9</v>
      </c>
    </row>
    <row r="103" spans="1:10" ht="101.25" customHeight="1" x14ac:dyDescent="0.2">
      <c r="A103" s="27">
        <v>1</v>
      </c>
      <c r="B103" s="31" t="s">
        <v>73</v>
      </c>
      <c r="C103" s="27" t="s">
        <v>74</v>
      </c>
      <c r="D103" s="27">
        <v>1000</v>
      </c>
      <c r="E103" s="31">
        <v>7.75</v>
      </c>
      <c r="F103" s="29">
        <f t="shared" ref="F103:F108" si="0">D103*E103</f>
        <v>7750</v>
      </c>
      <c r="G103" s="32"/>
      <c r="H103" s="29"/>
      <c r="I103" s="31"/>
      <c r="J103" s="31"/>
    </row>
    <row r="104" spans="1:10" ht="84" customHeight="1" x14ac:dyDescent="0.2">
      <c r="A104" s="13">
        <v>2</v>
      </c>
      <c r="B104" s="14" t="s">
        <v>75</v>
      </c>
      <c r="C104" s="13" t="s">
        <v>12</v>
      </c>
      <c r="D104" s="13">
        <v>800</v>
      </c>
      <c r="E104" s="36">
        <v>2.5499999999999998</v>
      </c>
      <c r="F104" s="29">
        <f t="shared" si="0"/>
        <v>2039.9999999999998</v>
      </c>
      <c r="G104" s="32"/>
      <c r="H104" s="29"/>
      <c r="I104" s="14"/>
      <c r="J104" s="14"/>
    </row>
    <row r="105" spans="1:10" ht="70.5" customHeight="1" x14ac:dyDescent="0.2">
      <c r="A105" s="13">
        <v>3</v>
      </c>
      <c r="B105" s="14" t="s">
        <v>76</v>
      </c>
      <c r="C105" s="13" t="s">
        <v>12</v>
      </c>
      <c r="D105" s="13">
        <v>400</v>
      </c>
      <c r="E105" s="36">
        <v>9.8000000000000007</v>
      </c>
      <c r="F105" s="29">
        <f t="shared" si="0"/>
        <v>3920.0000000000005</v>
      </c>
      <c r="G105" s="32"/>
      <c r="H105" s="29"/>
      <c r="I105" s="14"/>
      <c r="J105" s="14"/>
    </row>
    <row r="106" spans="1:10" ht="70.5" customHeight="1" x14ac:dyDescent="0.2">
      <c r="A106" s="13">
        <v>4</v>
      </c>
      <c r="B106" s="14" t="s">
        <v>77</v>
      </c>
      <c r="C106" s="13" t="s">
        <v>12</v>
      </c>
      <c r="D106" s="13">
        <v>500</v>
      </c>
      <c r="E106" s="36">
        <v>3.99</v>
      </c>
      <c r="F106" s="29">
        <f t="shared" si="0"/>
        <v>1995</v>
      </c>
      <c r="G106" s="32"/>
      <c r="H106" s="37"/>
      <c r="I106" s="14"/>
      <c r="J106" s="14"/>
    </row>
    <row r="107" spans="1:10" ht="70.5" customHeight="1" x14ac:dyDescent="0.2">
      <c r="A107" s="13">
        <v>5</v>
      </c>
      <c r="B107" s="14" t="s">
        <v>78</v>
      </c>
      <c r="C107" s="13" t="s">
        <v>12</v>
      </c>
      <c r="D107" s="13">
        <v>600</v>
      </c>
      <c r="E107" s="36">
        <v>8.2899999999999991</v>
      </c>
      <c r="F107" s="29">
        <f t="shared" si="0"/>
        <v>4973.9999999999991</v>
      </c>
      <c r="G107" s="32"/>
      <c r="H107" s="37"/>
      <c r="I107" s="14"/>
      <c r="J107" s="14"/>
    </row>
    <row r="108" spans="1:10" ht="200.1" customHeight="1" x14ac:dyDescent="0.2">
      <c r="A108" s="13">
        <v>6</v>
      </c>
      <c r="B108" s="14" t="s">
        <v>79</v>
      </c>
      <c r="C108" s="13" t="s">
        <v>10</v>
      </c>
      <c r="D108" s="13">
        <v>20</v>
      </c>
      <c r="E108" s="36">
        <v>44.1</v>
      </c>
      <c r="F108" s="29">
        <f t="shared" si="0"/>
        <v>882</v>
      </c>
      <c r="G108" s="32"/>
      <c r="H108" s="37"/>
      <c r="I108" s="14"/>
      <c r="J108" s="14"/>
    </row>
    <row r="109" spans="1:10" ht="15.75" customHeight="1" x14ac:dyDescent="0.2">
      <c r="A109" s="19"/>
      <c r="B109" s="20"/>
      <c r="C109" s="19"/>
      <c r="D109" s="19"/>
      <c r="E109" s="33" t="s">
        <v>11</v>
      </c>
      <c r="F109" s="42">
        <f>SUM(F103:F108)</f>
        <v>21561</v>
      </c>
      <c r="H109" s="42"/>
      <c r="I109" s="20"/>
      <c r="J109" s="20"/>
    </row>
    <row r="110" spans="1:10" ht="10.5" customHeight="1" x14ac:dyDescent="0.2">
      <c r="A110" s="19"/>
      <c r="B110" s="20"/>
      <c r="C110" s="19"/>
      <c r="D110" s="19"/>
      <c r="E110" s="21"/>
      <c r="F110" s="22"/>
      <c r="G110" s="20"/>
      <c r="H110" s="22"/>
      <c r="I110" s="20"/>
      <c r="J110" s="20"/>
    </row>
    <row r="111" spans="1:10" ht="10.5" customHeight="1" x14ac:dyDescent="0.2">
      <c r="A111" s="19"/>
      <c r="B111" s="20"/>
      <c r="C111" s="19"/>
      <c r="D111" s="19"/>
      <c r="E111" s="21"/>
      <c r="F111" s="22"/>
      <c r="G111" s="20"/>
      <c r="H111" s="22"/>
      <c r="I111" s="20"/>
      <c r="J111" s="20"/>
    </row>
    <row r="112" spans="1:10" ht="10.5" customHeight="1" x14ac:dyDescent="0.2">
      <c r="A112" s="19"/>
      <c r="B112" s="20"/>
      <c r="C112" s="19"/>
      <c r="D112" s="19"/>
      <c r="E112" s="21"/>
      <c r="F112" s="22"/>
      <c r="G112" s="20"/>
      <c r="H112" s="22"/>
      <c r="I112" s="20"/>
      <c r="J112" s="20"/>
    </row>
    <row r="113" spans="1:10" ht="10.5" customHeight="1" x14ac:dyDescent="0.2">
      <c r="A113" s="19"/>
      <c r="B113" s="20"/>
      <c r="C113" s="19"/>
      <c r="D113" s="19"/>
      <c r="E113" s="21"/>
      <c r="F113" s="22"/>
      <c r="G113" s="20"/>
      <c r="H113" s="22"/>
      <c r="I113" s="20"/>
      <c r="J113" s="20"/>
    </row>
    <row r="114" spans="1:10" ht="10.5" customHeight="1" x14ac:dyDescent="0.2">
      <c r="A114" s="19"/>
      <c r="B114" s="20"/>
      <c r="C114" s="19"/>
      <c r="D114" s="19"/>
      <c r="E114" s="21"/>
      <c r="F114" s="22"/>
      <c r="G114" s="20"/>
      <c r="H114" s="22"/>
      <c r="I114" s="20"/>
      <c r="J114" s="20"/>
    </row>
    <row r="115" spans="1:10" ht="10.5" customHeight="1" x14ac:dyDescent="0.2">
      <c r="A115" s="19"/>
      <c r="B115" s="20"/>
      <c r="C115" s="19"/>
      <c r="D115" s="19"/>
      <c r="E115" s="21"/>
      <c r="F115" s="22"/>
      <c r="G115" s="20"/>
      <c r="H115" s="22"/>
      <c r="I115" s="20"/>
      <c r="J115" s="20"/>
    </row>
    <row r="116" spans="1:10" ht="10.5" customHeight="1" x14ac:dyDescent="0.2">
      <c r="A116" s="19"/>
      <c r="B116" s="20"/>
      <c r="C116" s="19"/>
      <c r="D116" s="19"/>
      <c r="E116" s="21"/>
      <c r="F116" s="22"/>
      <c r="G116" s="20"/>
      <c r="H116" s="22"/>
      <c r="I116" s="20"/>
      <c r="J116" s="20"/>
    </row>
    <row r="117" spans="1:10" ht="10.5" customHeight="1" x14ac:dyDescent="0.2">
      <c r="A117" s="19"/>
      <c r="B117" s="20"/>
      <c r="C117" s="19"/>
      <c r="D117" s="19"/>
      <c r="E117" s="21"/>
      <c r="F117" s="22"/>
      <c r="G117" s="20"/>
      <c r="H117" s="22"/>
      <c r="I117" s="20"/>
      <c r="J117" s="20"/>
    </row>
    <row r="118" spans="1:10" ht="10.5" customHeight="1" x14ac:dyDescent="0.2">
      <c r="A118" s="19"/>
      <c r="B118" s="20"/>
      <c r="C118" s="19"/>
      <c r="D118" s="19"/>
      <c r="E118" s="21"/>
      <c r="F118" s="22"/>
      <c r="G118" s="20"/>
      <c r="H118" s="22"/>
      <c r="I118" s="20"/>
      <c r="J118" s="20"/>
    </row>
    <row r="119" spans="1:10" ht="10.5" customHeight="1" x14ac:dyDescent="0.2">
      <c r="A119" s="19"/>
      <c r="B119" s="20"/>
      <c r="C119" s="19"/>
      <c r="D119" s="19"/>
      <c r="E119" s="21"/>
      <c r="F119" s="22"/>
      <c r="G119" s="20"/>
      <c r="H119" s="22"/>
      <c r="I119" s="20"/>
      <c r="J119" s="20"/>
    </row>
    <row r="120" spans="1:10" ht="10.5" customHeight="1" x14ac:dyDescent="0.2">
      <c r="A120" s="19"/>
      <c r="B120" s="20"/>
      <c r="C120" s="19"/>
      <c r="D120" s="19"/>
      <c r="E120" s="21"/>
      <c r="F120" s="22"/>
      <c r="G120" s="20"/>
      <c r="H120" s="22"/>
      <c r="I120" s="20"/>
      <c r="J120" s="20"/>
    </row>
    <row r="121" spans="1:10" ht="10.5" customHeight="1" x14ac:dyDescent="0.2">
      <c r="A121" s="19"/>
      <c r="B121" s="20"/>
      <c r="C121" s="19"/>
      <c r="D121" s="19"/>
      <c r="E121" s="21"/>
      <c r="F121" s="22"/>
      <c r="G121" s="20"/>
      <c r="H121" s="22"/>
      <c r="I121" s="20"/>
      <c r="J121" s="20"/>
    </row>
    <row r="122" spans="1:10" ht="10.5" customHeight="1" x14ac:dyDescent="0.2">
      <c r="A122" s="19"/>
      <c r="B122" s="20"/>
      <c r="C122" s="19"/>
      <c r="D122" s="19"/>
      <c r="E122" s="21"/>
      <c r="F122" s="22"/>
      <c r="G122" s="20"/>
      <c r="H122" s="22"/>
      <c r="I122" s="20"/>
      <c r="J122" s="20"/>
    </row>
    <row r="123" spans="1:10" ht="10.5" customHeight="1" x14ac:dyDescent="0.2">
      <c r="A123" s="19"/>
      <c r="B123" s="20"/>
      <c r="C123" s="19"/>
      <c r="D123" s="19"/>
      <c r="E123" s="21"/>
      <c r="F123" s="22"/>
      <c r="G123" s="20"/>
      <c r="H123" s="22"/>
      <c r="I123" s="20"/>
      <c r="J123" s="20"/>
    </row>
    <row r="124" spans="1:10" ht="10.5" customHeight="1" x14ac:dyDescent="0.2">
      <c r="A124" s="19"/>
      <c r="B124" s="20"/>
      <c r="C124" s="19"/>
      <c r="D124" s="19"/>
      <c r="E124" s="21"/>
      <c r="F124" s="22"/>
      <c r="G124" s="20"/>
      <c r="H124" s="22"/>
      <c r="I124" s="20"/>
      <c r="J124" s="20"/>
    </row>
    <row r="125" spans="1:10" ht="10.5" customHeight="1" x14ac:dyDescent="0.2">
      <c r="A125" s="19"/>
      <c r="B125" s="40" t="s">
        <v>80</v>
      </c>
      <c r="C125" s="19"/>
      <c r="D125" s="19"/>
      <c r="E125" s="21"/>
      <c r="F125" s="22"/>
      <c r="G125" s="20"/>
      <c r="H125" s="22"/>
      <c r="I125" s="20"/>
      <c r="J125" s="20"/>
    </row>
    <row r="126" spans="1:10" ht="55.5" customHeight="1" x14ac:dyDescent="0.2">
      <c r="A126" s="8" t="s">
        <v>0</v>
      </c>
      <c r="B126" s="9" t="s">
        <v>1</v>
      </c>
      <c r="C126" s="9" t="s">
        <v>2</v>
      </c>
      <c r="D126" s="10" t="s">
        <v>3</v>
      </c>
      <c r="E126" s="9" t="s">
        <v>4</v>
      </c>
      <c r="F126" s="25" t="s">
        <v>5</v>
      </c>
      <c r="G126" s="9" t="s">
        <v>6</v>
      </c>
      <c r="H126" s="25" t="s">
        <v>7</v>
      </c>
      <c r="I126" s="12" t="s">
        <v>8</v>
      </c>
      <c r="J126" s="12" t="s">
        <v>9</v>
      </c>
    </row>
    <row r="127" spans="1:10" ht="399.95" customHeight="1" x14ac:dyDescent="0.2">
      <c r="A127" s="27">
        <v>1</v>
      </c>
      <c r="B127" s="31" t="s">
        <v>81</v>
      </c>
      <c r="C127" s="27"/>
      <c r="D127" s="27">
        <v>420</v>
      </c>
      <c r="E127" s="31">
        <v>42</v>
      </c>
      <c r="F127" s="29">
        <f>D127*E127</f>
        <v>17640</v>
      </c>
      <c r="G127" s="30"/>
      <c r="H127" s="29"/>
      <c r="I127" s="31"/>
      <c r="J127" s="31"/>
    </row>
    <row r="128" spans="1:10" x14ac:dyDescent="0.2">
      <c r="E128" s="33" t="s">
        <v>11</v>
      </c>
      <c r="F128" s="42">
        <f>SUM(F127)</f>
        <v>17640</v>
      </c>
      <c r="H128" s="42"/>
    </row>
  </sheetData>
  <sheetProtection selectLockedCells="1" selectUnlockedCells="1"/>
  <mergeCells count="91">
    <mergeCell ref="H9:H10"/>
    <mergeCell ref="I9:I10"/>
    <mergeCell ref="J9:J10"/>
    <mergeCell ref="A11:A12"/>
    <mergeCell ref="C11:C12"/>
    <mergeCell ref="D11:D12"/>
    <mergeCell ref="E11:E12"/>
    <mergeCell ref="F11:F12"/>
    <mergeCell ref="G11:G12"/>
    <mergeCell ref="H11:H12"/>
    <mergeCell ref="A9:A10"/>
    <mergeCell ref="C9:C10"/>
    <mergeCell ref="D9:D10"/>
    <mergeCell ref="E9:E10"/>
    <mergeCell ref="F9:F10"/>
    <mergeCell ref="G9:G10"/>
    <mergeCell ref="I11:I12"/>
    <mergeCell ref="J11:J12"/>
    <mergeCell ref="A13:A14"/>
    <mergeCell ref="C13:C14"/>
    <mergeCell ref="D13:D14"/>
    <mergeCell ref="E13:E14"/>
    <mergeCell ref="F13:F14"/>
    <mergeCell ref="G13:G14"/>
    <mergeCell ref="H13:H14"/>
    <mergeCell ref="I13:I14"/>
    <mergeCell ref="J13:J14"/>
    <mergeCell ref="J38:J47"/>
    <mergeCell ref="A19:A27"/>
    <mergeCell ref="C19:C27"/>
    <mergeCell ref="D19:D27"/>
    <mergeCell ref="E19:E27"/>
    <mergeCell ref="F19:F27"/>
    <mergeCell ref="G19:G27"/>
    <mergeCell ref="H19:H27"/>
    <mergeCell ref="I19:I27"/>
    <mergeCell ref="J19:J27"/>
    <mergeCell ref="H28:H37"/>
    <mergeCell ref="I28:I37"/>
    <mergeCell ref="J28:J37"/>
    <mergeCell ref="G28:G37"/>
    <mergeCell ref="A28:A37"/>
    <mergeCell ref="C28:C37"/>
    <mergeCell ref="D28:D37"/>
    <mergeCell ref="E28:E37"/>
    <mergeCell ref="F28:F37"/>
    <mergeCell ref="G48:G58"/>
    <mergeCell ref="H48:H58"/>
    <mergeCell ref="I48:I58"/>
    <mergeCell ref="H38:H47"/>
    <mergeCell ref="A38:A47"/>
    <mergeCell ref="C38:C47"/>
    <mergeCell ref="D38:D47"/>
    <mergeCell ref="E38:E47"/>
    <mergeCell ref="F38:F47"/>
    <mergeCell ref="A48:A58"/>
    <mergeCell ref="C48:C58"/>
    <mergeCell ref="D48:D58"/>
    <mergeCell ref="E48:E58"/>
    <mergeCell ref="F48:F58"/>
    <mergeCell ref="G38:G47"/>
    <mergeCell ref="I38:I47"/>
    <mergeCell ref="A87:A88"/>
    <mergeCell ref="B87:B88"/>
    <mergeCell ref="C87:C88"/>
    <mergeCell ref="J48:J58"/>
    <mergeCell ref="A59:A61"/>
    <mergeCell ref="C59:C61"/>
    <mergeCell ref="D59:D61"/>
    <mergeCell ref="E59:E61"/>
    <mergeCell ref="F59:F61"/>
    <mergeCell ref="G59:G61"/>
    <mergeCell ref="H59:H61"/>
    <mergeCell ref="I59:I61"/>
    <mergeCell ref="J59:J61"/>
    <mergeCell ref="A62:A63"/>
    <mergeCell ref="C62:C63"/>
    <mergeCell ref="D62:D63"/>
    <mergeCell ref="J87:J88"/>
    <mergeCell ref="G87:G88"/>
    <mergeCell ref="G62:G63"/>
    <mergeCell ref="D87:D88"/>
    <mergeCell ref="E87:E88"/>
    <mergeCell ref="F87:F88"/>
    <mergeCell ref="H87:H88"/>
    <mergeCell ref="I87:I88"/>
    <mergeCell ref="E62:E63"/>
    <mergeCell ref="F62:F63"/>
    <mergeCell ref="H62:H63"/>
    <mergeCell ref="I62:I63"/>
    <mergeCell ref="J62:J63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nr 10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2019-07-15T09:17:35Z</cp:lastPrinted>
  <dcterms:created xsi:type="dcterms:W3CDTF">2018-08-08T08:35:57Z</dcterms:created>
  <dcterms:modified xsi:type="dcterms:W3CDTF">2019-07-15T09:17:40Z</dcterms:modified>
</cp:coreProperties>
</file>